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stateofdelaware.sharepoint.com/sites/DHR/HRM/eSTAR Coordination/_eSTAR Team Toolbox/Job Aids/Final Draft- Accessibility Compliant/"/>
    </mc:Choice>
  </mc:AlternateContent>
  <xr:revisionPtr revIDLastSave="0" documentId="8_{8307325C-CF6B-41D1-A7CC-51AD41874F89}" xr6:coauthVersionLast="47" xr6:coauthVersionMax="47" xr10:uidLastSave="{00000000-0000-0000-0000-000000000000}"/>
  <bookViews>
    <workbookView xWindow="28690" yWindow="-20" windowWidth="29020" windowHeight="15700" tabRatio="236" xr2:uid="{00000000-000D-0000-FFFF-FFFF00000000}"/>
  </bookViews>
  <sheets>
    <sheet name="Non Time Clock Schedules- DHSS" sheetId="6" r:id="rId1"/>
    <sheet name="Time Clock Schedules- DHSS" sheetId="8" r:id="rId2"/>
  </sheets>
  <definedNames>
    <definedName name="_xlnm._FilterDatabase" localSheetId="0" hidden="1">'Non Time Clock Schedules- DHSS'!$D$10:$V$484</definedName>
    <definedName name="_xlnm._FilterDatabase" localSheetId="1" hidden="1">'Time Clock Schedules- DHSS'!$B$14:$R$404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5" i="6" l="1"/>
  <c r="M466" i="6"/>
  <c r="M467" i="6"/>
  <c r="M468" i="6"/>
  <c r="M469" i="6"/>
  <c r="M470" i="6"/>
  <c r="M471" i="6"/>
  <c r="M472" i="6"/>
  <c r="M473" i="6"/>
  <c r="V473" i="6" s="1"/>
  <c r="M474" i="6"/>
  <c r="M475" i="6"/>
  <c r="M476" i="6"/>
  <c r="M477" i="6"/>
  <c r="M478" i="6"/>
  <c r="M479" i="6"/>
  <c r="V479" i="6" s="1"/>
  <c r="U465" i="6"/>
  <c r="V465" i="6" s="1"/>
  <c r="U466" i="6"/>
  <c r="V466" i="6" s="1"/>
  <c r="U467" i="6"/>
  <c r="V467" i="6" s="1"/>
  <c r="U468" i="6"/>
  <c r="U469" i="6"/>
  <c r="U470" i="6"/>
  <c r="U471" i="6"/>
  <c r="V471" i="6"/>
  <c r="U472" i="6"/>
  <c r="U473" i="6"/>
  <c r="U474" i="6"/>
  <c r="V474" i="6"/>
  <c r="U475" i="6"/>
  <c r="V475" i="6"/>
  <c r="U476" i="6"/>
  <c r="V476" i="6" s="1"/>
  <c r="U477" i="6"/>
  <c r="V477" i="6"/>
  <c r="U478" i="6"/>
  <c r="V478" i="6" s="1"/>
  <c r="U479" i="6"/>
  <c r="A464" i="6"/>
  <c r="U464" i="6"/>
  <c r="V464" i="6" s="1"/>
  <c r="M464" i="6"/>
  <c r="V472" i="6" l="1"/>
  <c r="V470" i="6"/>
  <c r="V469" i="6"/>
  <c r="V468" i="6"/>
  <c r="A463" i="6"/>
  <c r="A462" i="6"/>
  <c r="A461" i="6"/>
  <c r="A460" i="6"/>
  <c r="A459" i="6"/>
  <c r="A458" i="6"/>
  <c r="A457" i="6"/>
  <c r="A456" i="6"/>
  <c r="A455" i="6"/>
  <c r="A454" i="6"/>
  <c r="U454" i="6"/>
  <c r="U455" i="6"/>
  <c r="U456" i="6"/>
  <c r="U457" i="6"/>
  <c r="U458" i="6"/>
  <c r="U459" i="6"/>
  <c r="U460" i="6"/>
  <c r="U461" i="6"/>
  <c r="U462" i="6"/>
  <c r="U463" i="6"/>
  <c r="U480" i="6"/>
  <c r="U481" i="6"/>
  <c r="U482" i="6"/>
  <c r="U483" i="6"/>
  <c r="M454" i="6"/>
  <c r="M455" i="6"/>
  <c r="M456" i="6"/>
  <c r="M457" i="6"/>
  <c r="M458" i="6"/>
  <c r="M459" i="6"/>
  <c r="M460" i="6"/>
  <c r="M461" i="6"/>
  <c r="M462" i="6"/>
  <c r="M463" i="6"/>
  <c r="M480" i="6"/>
  <c r="M481" i="6"/>
  <c r="M482" i="6"/>
  <c r="M483" i="6"/>
  <c r="A453" i="6"/>
  <c r="A452" i="6"/>
  <c r="A451" i="6"/>
  <c r="A450" i="6"/>
  <c r="A449" i="6"/>
  <c r="U452" i="6"/>
  <c r="U453" i="6"/>
  <c r="M452" i="6"/>
  <c r="M453" i="6"/>
  <c r="A448" i="6"/>
  <c r="A447" i="6"/>
  <c r="A446" i="6"/>
  <c r="U445" i="6"/>
  <c r="U444" i="6"/>
  <c r="A445" i="6"/>
  <c r="A444" i="6"/>
  <c r="A443" i="6"/>
  <c r="A442" i="6"/>
  <c r="V463" i="6" l="1"/>
  <c r="V462" i="6"/>
  <c r="V461" i="6"/>
  <c r="V460" i="6"/>
  <c r="V457" i="6"/>
  <c r="V459" i="6"/>
  <c r="V458" i="6"/>
  <c r="V483" i="6"/>
  <c r="V482" i="6"/>
  <c r="V481" i="6"/>
  <c r="V480" i="6"/>
  <c r="V456" i="6"/>
  <c r="V455" i="6"/>
  <c r="V452" i="6"/>
  <c r="V454" i="6"/>
  <c r="V453" i="6"/>
  <c r="A441" i="6"/>
  <c r="A440" i="6"/>
  <c r="A439" i="6"/>
  <c r="A438" i="6"/>
  <c r="A437" i="6"/>
  <c r="A436" i="6"/>
  <c r="U443" i="6"/>
  <c r="U446" i="6"/>
  <c r="U447" i="6"/>
  <c r="M443" i="6"/>
  <c r="M444" i="6"/>
  <c r="M445" i="6"/>
  <c r="M446" i="6"/>
  <c r="M447" i="6"/>
  <c r="M448" i="6"/>
  <c r="M449" i="6"/>
  <c r="M450" i="6"/>
  <c r="M451" i="6"/>
  <c r="A425" i="8"/>
  <c r="A423" i="8"/>
  <c r="A421" i="8"/>
  <c r="A419" i="8"/>
  <c r="A417" i="8"/>
  <c r="A415" i="8"/>
  <c r="A413" i="8"/>
  <c r="A411" i="8"/>
  <c r="A409" i="8"/>
  <c r="A435" i="6"/>
  <c r="A434" i="6"/>
  <c r="U434" i="6"/>
  <c r="U435" i="6"/>
  <c r="U436" i="6"/>
  <c r="U437" i="6"/>
  <c r="U438" i="6"/>
  <c r="U439" i="6"/>
  <c r="U440" i="6"/>
  <c r="U441" i="6"/>
  <c r="U442" i="6"/>
  <c r="U448" i="6"/>
  <c r="U449" i="6"/>
  <c r="U450" i="6"/>
  <c r="U451" i="6"/>
  <c r="M434" i="6"/>
  <c r="M435" i="6"/>
  <c r="M436" i="6"/>
  <c r="M437" i="6"/>
  <c r="M438" i="6"/>
  <c r="M439" i="6"/>
  <c r="M440" i="6"/>
  <c r="M441" i="6"/>
  <c r="M442" i="6"/>
  <c r="U433" i="6"/>
  <c r="M433" i="6"/>
  <c r="A433" i="6"/>
  <c r="A432" i="6"/>
  <c r="A431" i="6"/>
  <c r="A430" i="6"/>
  <c r="A429" i="6"/>
  <c r="A428" i="6"/>
  <c r="V445" i="6" l="1"/>
  <c r="V444" i="6"/>
  <c r="V447" i="6"/>
  <c r="V443" i="6"/>
  <c r="V446" i="6"/>
  <c r="V440" i="6"/>
  <c r="V433" i="6"/>
  <c r="V450" i="6"/>
  <c r="V449" i="6"/>
  <c r="V438" i="6"/>
  <c r="V439" i="6"/>
  <c r="V442" i="6"/>
  <c r="V441" i="6"/>
  <c r="V437" i="6"/>
  <c r="V436" i="6"/>
  <c r="V448" i="6"/>
  <c r="V451" i="6"/>
  <c r="V435" i="6"/>
  <c r="V434" i="6"/>
  <c r="A427" i="6"/>
  <c r="A426" i="6"/>
  <c r="A425" i="6"/>
  <c r="A424" i="6"/>
  <c r="M424" i="6"/>
  <c r="A423" i="6"/>
  <c r="A422" i="6"/>
  <c r="A421" i="6"/>
  <c r="M421" i="6"/>
  <c r="U421" i="6"/>
  <c r="M422" i="6"/>
  <c r="U422" i="6"/>
  <c r="M423" i="6"/>
  <c r="U423" i="6"/>
  <c r="U424" i="6"/>
  <c r="M425" i="6"/>
  <c r="U425" i="6"/>
  <c r="M426" i="6"/>
  <c r="U426" i="6"/>
  <c r="M427" i="6"/>
  <c r="U427" i="6"/>
  <c r="M428" i="6"/>
  <c r="U428" i="6"/>
  <c r="M429" i="6"/>
  <c r="U429" i="6"/>
  <c r="M430" i="6"/>
  <c r="U430" i="6"/>
  <c r="M431" i="6"/>
  <c r="U431" i="6"/>
  <c r="M432" i="6"/>
  <c r="U432" i="6"/>
  <c r="A420" i="6"/>
  <c r="A419" i="6"/>
  <c r="A418" i="6"/>
  <c r="A417" i="6"/>
  <c r="A416" i="6"/>
  <c r="V430" i="6" l="1"/>
  <c r="V429" i="6"/>
  <c r="V427" i="6"/>
  <c r="V426" i="6"/>
  <c r="V425" i="6"/>
  <c r="V423" i="6"/>
  <c r="V421" i="6"/>
  <c r="V428" i="6"/>
  <c r="V431" i="6"/>
  <c r="V424" i="6"/>
  <c r="V422" i="6"/>
  <c r="V432" i="6"/>
  <c r="U415" i="6"/>
  <c r="A381" i="8"/>
  <c r="A379" i="8"/>
  <c r="A377" i="8"/>
  <c r="A375" i="8"/>
  <c r="A373" i="8"/>
  <c r="A414" i="6"/>
  <c r="A413" i="6"/>
  <c r="A412" i="6"/>
  <c r="A411" i="6"/>
  <c r="U414" i="6"/>
  <c r="U416" i="6"/>
  <c r="U417" i="6"/>
  <c r="U418" i="6"/>
  <c r="U419" i="6"/>
  <c r="U420" i="6"/>
  <c r="M415" i="6"/>
  <c r="M416" i="6"/>
  <c r="M417" i="6"/>
  <c r="M418" i="6"/>
  <c r="M419" i="6"/>
  <c r="M420" i="6"/>
  <c r="M411" i="6"/>
  <c r="U411" i="6"/>
  <c r="A410" i="6"/>
  <c r="A409" i="6"/>
  <c r="U409" i="6"/>
  <c r="U410" i="6"/>
  <c r="U412" i="6"/>
  <c r="U413" i="6"/>
  <c r="M409" i="6"/>
  <c r="M410" i="6"/>
  <c r="M412" i="6"/>
  <c r="M413" i="6"/>
  <c r="M414" i="6"/>
  <c r="T7" i="8"/>
  <c r="V420" i="6" l="1"/>
  <c r="V415" i="6"/>
  <c r="V416" i="6"/>
  <c r="V419" i="6"/>
  <c r="V418" i="6"/>
  <c r="V417" i="6"/>
  <c r="V411" i="6"/>
  <c r="V412" i="6"/>
  <c r="V413" i="6"/>
  <c r="V409" i="6"/>
  <c r="V410" i="6"/>
  <c r="V414" i="6"/>
  <c r="A391" i="8"/>
  <c r="A389" i="8"/>
  <c r="A387" i="8"/>
  <c r="A385" i="8"/>
  <c r="A383" i="8"/>
  <c r="A371" i="8"/>
  <c r="A369" i="8"/>
  <c r="A367" i="8"/>
  <c r="A365" i="8"/>
  <c r="A363" i="8"/>
  <c r="A19" i="8"/>
  <c r="A21" i="8"/>
  <c r="A23" i="8"/>
  <c r="A25" i="8"/>
  <c r="A27" i="8"/>
  <c r="A29" i="8"/>
  <c r="A31" i="8"/>
  <c r="A33" i="8"/>
  <c r="A35" i="8"/>
  <c r="A37" i="8"/>
  <c r="A39" i="8"/>
  <c r="A41" i="8"/>
  <c r="A43" i="8"/>
  <c r="A45" i="8"/>
  <c r="A47" i="8"/>
  <c r="A49" i="8"/>
  <c r="A51" i="8"/>
  <c r="A53" i="8"/>
  <c r="A55" i="8"/>
  <c r="A57" i="8"/>
  <c r="A59" i="8"/>
  <c r="A61" i="8"/>
  <c r="A63" i="8"/>
  <c r="A65" i="8"/>
  <c r="A67" i="8"/>
  <c r="A69" i="8"/>
  <c r="A71" i="8"/>
  <c r="A73" i="8"/>
  <c r="A75" i="8"/>
  <c r="A77" i="8"/>
  <c r="A79" i="8"/>
  <c r="A81" i="8"/>
  <c r="A83" i="8"/>
  <c r="A85" i="8"/>
  <c r="A87" i="8"/>
  <c r="A89" i="8"/>
  <c r="A91" i="8"/>
  <c r="A93" i="8"/>
  <c r="A95" i="8"/>
  <c r="A97" i="8"/>
  <c r="A99" i="8"/>
  <c r="A101" i="8"/>
  <c r="A103" i="8"/>
  <c r="A105" i="8"/>
  <c r="A107" i="8"/>
  <c r="A109" i="8"/>
  <c r="A111" i="8"/>
  <c r="A113" i="8"/>
  <c r="A115" i="8"/>
  <c r="A117" i="8"/>
  <c r="A119" i="8"/>
  <c r="A121" i="8"/>
  <c r="A123" i="8"/>
  <c r="A125" i="8"/>
  <c r="A127" i="8"/>
  <c r="A129" i="8"/>
  <c r="A131" i="8"/>
  <c r="A133" i="8"/>
  <c r="A135" i="8"/>
  <c r="A137" i="8"/>
  <c r="A139" i="8"/>
  <c r="A141" i="8"/>
  <c r="A143" i="8"/>
  <c r="A145" i="8"/>
  <c r="A147" i="8"/>
  <c r="A149" i="8"/>
  <c r="A151" i="8"/>
  <c r="A153" i="8"/>
  <c r="A155" i="8"/>
  <c r="A157" i="8"/>
  <c r="A159" i="8"/>
  <c r="A161" i="8"/>
  <c r="A163" i="8"/>
  <c r="A165" i="8"/>
  <c r="A167" i="8"/>
  <c r="A169" i="8"/>
  <c r="A171" i="8"/>
  <c r="A173" i="8"/>
  <c r="A175" i="8"/>
  <c r="A177" i="8"/>
  <c r="A179" i="8"/>
  <c r="A181" i="8"/>
  <c r="A183" i="8"/>
  <c r="A185" i="8"/>
  <c r="A187" i="8"/>
  <c r="A189" i="8"/>
  <c r="A191" i="8"/>
  <c r="A193" i="8"/>
  <c r="A195" i="8"/>
  <c r="A197" i="8"/>
  <c r="A199" i="8"/>
  <c r="A201" i="8"/>
  <c r="A203" i="8"/>
  <c r="A205" i="8"/>
  <c r="A207" i="8"/>
  <c r="A209" i="8"/>
  <c r="A211" i="8"/>
  <c r="A213" i="8"/>
  <c r="A215" i="8"/>
  <c r="A217" i="8"/>
  <c r="A219" i="8"/>
  <c r="A221" i="8"/>
  <c r="A223" i="8"/>
  <c r="A225" i="8"/>
  <c r="A227" i="8"/>
  <c r="A229" i="8"/>
  <c r="A231" i="8"/>
  <c r="A233" i="8"/>
  <c r="A235" i="8"/>
  <c r="A237" i="8"/>
  <c r="A239" i="8"/>
  <c r="A241" i="8"/>
  <c r="A243" i="8"/>
  <c r="A245" i="8"/>
  <c r="A247" i="8"/>
  <c r="A249" i="8"/>
  <c r="A251" i="8"/>
  <c r="A253" i="8"/>
  <c r="A255" i="8"/>
  <c r="A257" i="8"/>
  <c r="A259" i="8"/>
  <c r="A261" i="8"/>
  <c r="A263" i="8"/>
  <c r="A265" i="8"/>
  <c r="A267" i="8"/>
  <c r="A269" i="8"/>
  <c r="A271" i="8"/>
  <c r="A273" i="8"/>
  <c r="A275" i="8"/>
  <c r="A277" i="8"/>
  <c r="A279" i="8"/>
  <c r="A281" i="8"/>
  <c r="A283" i="8"/>
  <c r="A285" i="8"/>
  <c r="A287" i="8"/>
  <c r="A289" i="8"/>
  <c r="A291" i="8"/>
  <c r="A293" i="8"/>
  <c r="A295" i="8"/>
  <c r="A297" i="8"/>
  <c r="A299" i="8"/>
  <c r="A301" i="8"/>
  <c r="A303" i="8"/>
  <c r="A305" i="8"/>
  <c r="A307" i="8"/>
  <c r="A309" i="8"/>
  <c r="A311" i="8"/>
  <c r="A313" i="8"/>
  <c r="A315" i="8"/>
  <c r="A317" i="8"/>
  <c r="A319" i="8"/>
  <c r="A321" i="8"/>
  <c r="A323" i="8"/>
  <c r="A325" i="8"/>
  <c r="A327" i="8"/>
  <c r="A329" i="8"/>
  <c r="A331" i="8"/>
  <c r="A333" i="8"/>
  <c r="A335" i="8"/>
  <c r="A337" i="8"/>
  <c r="A339" i="8"/>
  <c r="A341" i="8"/>
  <c r="A343" i="8"/>
  <c r="A345" i="8"/>
  <c r="A347" i="8"/>
  <c r="A349" i="8"/>
  <c r="A351" i="8"/>
  <c r="A353" i="8"/>
  <c r="A355" i="8"/>
  <c r="A357" i="8"/>
  <c r="A359" i="8"/>
  <c r="A361" i="8"/>
  <c r="A393" i="8"/>
  <c r="A395" i="8"/>
  <c r="M376" i="6" l="1"/>
  <c r="M374" i="6"/>
  <c r="M369" i="6" l="1"/>
  <c r="U359" i="6" l="1"/>
  <c r="U360" i="6"/>
  <c r="U361" i="6"/>
  <c r="U362" i="6"/>
  <c r="U363" i="6"/>
  <c r="U364" i="6"/>
  <c r="U365" i="6"/>
  <c r="U366" i="6"/>
  <c r="U367" i="6"/>
  <c r="U368" i="6"/>
  <c r="U369" i="6"/>
  <c r="U370" i="6"/>
  <c r="U371" i="6"/>
  <c r="U372" i="6"/>
  <c r="U373" i="6"/>
  <c r="U374" i="6"/>
  <c r="U375" i="6"/>
  <c r="U376" i="6"/>
  <c r="U377" i="6"/>
  <c r="U378" i="6"/>
  <c r="U379" i="6"/>
  <c r="U380" i="6"/>
  <c r="U381" i="6"/>
  <c r="U382" i="6"/>
  <c r="U383" i="6"/>
  <c r="U384" i="6"/>
  <c r="U385" i="6"/>
  <c r="U386" i="6"/>
  <c r="U387" i="6"/>
  <c r="U388" i="6"/>
  <c r="U389" i="6"/>
  <c r="U390" i="6"/>
  <c r="U391" i="6"/>
  <c r="U392" i="6"/>
  <c r="U393" i="6"/>
  <c r="U394" i="6"/>
  <c r="U395" i="6"/>
  <c r="U396" i="6"/>
  <c r="U397" i="6"/>
  <c r="U398" i="6"/>
  <c r="U399" i="6"/>
  <c r="U400" i="6"/>
  <c r="U401" i="6"/>
  <c r="U402" i="6"/>
  <c r="U403" i="6"/>
  <c r="U404" i="6"/>
  <c r="U405" i="6"/>
  <c r="U406" i="6"/>
  <c r="U407" i="6"/>
  <c r="U408" i="6"/>
  <c r="U484" i="6"/>
  <c r="M359" i="6"/>
  <c r="M360" i="6"/>
  <c r="M361" i="6"/>
  <c r="M362" i="6"/>
  <c r="M363" i="6"/>
  <c r="M364" i="6"/>
  <c r="M365" i="6"/>
  <c r="M366" i="6"/>
  <c r="M367" i="6"/>
  <c r="M368" i="6"/>
  <c r="M370" i="6"/>
  <c r="M371" i="6"/>
  <c r="M372" i="6"/>
  <c r="M373" i="6"/>
  <c r="M375" i="6"/>
  <c r="M377" i="6"/>
  <c r="M378" i="6"/>
  <c r="M379" i="6"/>
  <c r="M380" i="6"/>
  <c r="M381" i="6"/>
  <c r="M382" i="6"/>
  <c r="M383" i="6"/>
  <c r="M384" i="6"/>
  <c r="M385" i="6"/>
  <c r="M386" i="6"/>
  <c r="M387" i="6"/>
  <c r="M388" i="6"/>
  <c r="M389" i="6"/>
  <c r="M390" i="6"/>
  <c r="M391" i="6"/>
  <c r="M392" i="6"/>
  <c r="M393" i="6"/>
  <c r="M394" i="6"/>
  <c r="M395" i="6"/>
  <c r="M396" i="6"/>
  <c r="M397" i="6"/>
  <c r="M398" i="6"/>
  <c r="M399" i="6"/>
  <c r="M400" i="6"/>
  <c r="M401" i="6"/>
  <c r="M402" i="6"/>
  <c r="M403" i="6"/>
  <c r="M404" i="6"/>
  <c r="M405" i="6"/>
  <c r="M406" i="6"/>
  <c r="M407" i="6"/>
  <c r="M408" i="6"/>
  <c r="V408" i="6" s="1"/>
  <c r="M484" i="6"/>
  <c r="V484" i="6" l="1"/>
  <c r="V359" i="6"/>
  <c r="V406" i="6"/>
  <c r="V402" i="6"/>
  <c r="V398" i="6"/>
  <c r="V394" i="6"/>
  <c r="V390" i="6"/>
  <c r="V386" i="6"/>
  <c r="V382" i="6"/>
  <c r="V378" i="6"/>
  <c r="V374" i="6"/>
  <c r="V367" i="6"/>
  <c r="V363" i="6"/>
  <c r="V397" i="6"/>
  <c r="V366" i="6"/>
  <c r="V405" i="6"/>
  <c r="V389" i="6"/>
  <c r="V381" i="6"/>
  <c r="V373" i="6"/>
  <c r="V404" i="6"/>
  <c r="V396" i="6"/>
  <c r="V388" i="6"/>
  <c r="V380" i="6"/>
  <c r="V372" i="6"/>
  <c r="V369" i="6"/>
  <c r="V361" i="6"/>
  <c r="V401" i="6"/>
  <c r="V393" i="6"/>
  <c r="V385" i="6"/>
  <c r="V377" i="6"/>
  <c r="V370" i="6"/>
  <c r="V362" i="6"/>
  <c r="V400" i="6"/>
  <c r="V392" i="6"/>
  <c r="V384" i="6"/>
  <c r="V376" i="6"/>
  <c r="V365" i="6"/>
  <c r="V407" i="6"/>
  <c r="V403" i="6"/>
  <c r="V399" i="6"/>
  <c r="V395" i="6"/>
  <c r="V391" i="6"/>
  <c r="V387" i="6"/>
  <c r="V383" i="6"/>
  <c r="V379" i="6"/>
  <c r="V375" i="6"/>
  <c r="V371" i="6"/>
  <c r="V368" i="6"/>
  <c r="V364" i="6"/>
  <c r="V360" i="6"/>
  <c r="A397" i="8"/>
  <c r="A399" i="8"/>
  <c r="A401" i="8"/>
  <c r="A403" i="8"/>
  <c r="A340" i="6" l="1"/>
  <c r="C340" i="6"/>
  <c r="A341" i="6"/>
  <c r="C341" i="6"/>
  <c r="A342" i="6"/>
  <c r="C342" i="6"/>
  <c r="A343" i="6"/>
  <c r="C343" i="6"/>
  <c r="A344" i="6"/>
  <c r="C344" i="6"/>
  <c r="A339" i="6"/>
  <c r="C339" i="6"/>
  <c r="A338" i="6"/>
  <c r="C338" i="6"/>
  <c r="U340" i="6"/>
  <c r="U341" i="6"/>
  <c r="U342" i="6"/>
  <c r="U343" i="6"/>
  <c r="U344" i="6"/>
  <c r="U345" i="6"/>
  <c r="U346" i="6"/>
  <c r="U347" i="6"/>
  <c r="U348" i="6"/>
  <c r="U349" i="6"/>
  <c r="U350" i="6"/>
  <c r="U351" i="6"/>
  <c r="U352" i="6"/>
  <c r="U353" i="6"/>
  <c r="U354" i="6"/>
  <c r="U355" i="6"/>
  <c r="U356" i="6"/>
  <c r="U357" i="6"/>
  <c r="U358" i="6"/>
  <c r="U339" i="6"/>
  <c r="M340" i="6"/>
  <c r="M341" i="6"/>
  <c r="M342" i="6"/>
  <c r="M343" i="6"/>
  <c r="M344" i="6"/>
  <c r="M345" i="6"/>
  <c r="M346" i="6"/>
  <c r="M347" i="6"/>
  <c r="M348" i="6"/>
  <c r="M349" i="6"/>
  <c r="M350" i="6"/>
  <c r="M351" i="6"/>
  <c r="M352" i="6"/>
  <c r="M353" i="6"/>
  <c r="M354" i="6"/>
  <c r="M355" i="6"/>
  <c r="M356" i="6"/>
  <c r="M357" i="6"/>
  <c r="M358" i="6"/>
  <c r="M339" i="6"/>
  <c r="M338" i="6"/>
  <c r="M325" i="6"/>
  <c r="U293" i="6"/>
  <c r="M293" i="6"/>
  <c r="M291" i="6"/>
  <c r="U291" i="6"/>
  <c r="M292" i="6"/>
  <c r="U292" i="6"/>
  <c r="M294" i="6"/>
  <c r="U294" i="6"/>
  <c r="M295" i="6"/>
  <c r="U295" i="6"/>
  <c r="M296" i="6"/>
  <c r="U296" i="6"/>
  <c r="M297" i="6"/>
  <c r="U297" i="6"/>
  <c r="M298" i="6"/>
  <c r="U298" i="6"/>
  <c r="M299" i="6"/>
  <c r="U299" i="6"/>
  <c r="M300" i="6"/>
  <c r="U300" i="6"/>
  <c r="M301" i="6"/>
  <c r="U301" i="6"/>
  <c r="M302" i="6"/>
  <c r="U302" i="6"/>
  <c r="M303" i="6"/>
  <c r="U303" i="6"/>
  <c r="M304" i="6"/>
  <c r="U304" i="6"/>
  <c r="M305" i="6"/>
  <c r="U305" i="6"/>
  <c r="M306" i="6"/>
  <c r="U306" i="6"/>
  <c r="M307" i="6"/>
  <c r="U307" i="6"/>
  <c r="M308" i="6"/>
  <c r="U308" i="6"/>
  <c r="M309" i="6"/>
  <c r="U309" i="6"/>
  <c r="M310" i="6"/>
  <c r="U310" i="6"/>
  <c r="M311" i="6"/>
  <c r="U311" i="6"/>
  <c r="M312" i="6"/>
  <c r="U312" i="6"/>
  <c r="M313" i="6"/>
  <c r="U313" i="6"/>
  <c r="M314" i="6"/>
  <c r="V314" i="6" s="1"/>
  <c r="M315" i="6"/>
  <c r="U315" i="6"/>
  <c r="M316" i="6"/>
  <c r="U316" i="6"/>
  <c r="M317" i="6"/>
  <c r="U317" i="6"/>
  <c r="M318" i="6"/>
  <c r="U318" i="6"/>
  <c r="M319" i="6"/>
  <c r="U319" i="6"/>
  <c r="M320" i="6"/>
  <c r="U320" i="6"/>
  <c r="M321" i="6"/>
  <c r="U321" i="6"/>
  <c r="M322" i="6"/>
  <c r="U322" i="6"/>
  <c r="M323" i="6"/>
  <c r="U323" i="6"/>
  <c r="M324" i="6"/>
  <c r="U324" i="6"/>
  <c r="U325" i="6"/>
  <c r="M326" i="6"/>
  <c r="U326" i="6"/>
  <c r="M328" i="6"/>
  <c r="U328" i="6"/>
  <c r="M329" i="6"/>
  <c r="U329" i="6"/>
  <c r="M330" i="6"/>
  <c r="U330" i="6"/>
  <c r="M331" i="6"/>
  <c r="U331" i="6"/>
  <c r="M332" i="6"/>
  <c r="U332" i="6"/>
  <c r="M333" i="6"/>
  <c r="U333" i="6"/>
  <c r="M334" i="6"/>
  <c r="U334" i="6"/>
  <c r="M335" i="6"/>
  <c r="U335" i="6"/>
  <c r="M336" i="6"/>
  <c r="U336" i="6"/>
  <c r="M337" i="6"/>
  <c r="U337" i="6"/>
  <c r="U338" i="6"/>
  <c r="U287" i="6"/>
  <c r="M287" i="6"/>
  <c r="M286" i="6"/>
  <c r="M288" i="6"/>
  <c r="M289" i="6"/>
  <c r="M290" i="6"/>
  <c r="U286" i="6"/>
  <c r="U288" i="6"/>
  <c r="U289" i="6"/>
  <c r="U290" i="6"/>
  <c r="C400" i="6"/>
  <c r="C401" i="6"/>
  <c r="C402" i="6"/>
  <c r="C403" i="6"/>
  <c r="C404" i="6"/>
  <c r="C405" i="6"/>
  <c r="C406" i="6"/>
  <c r="C407" i="6"/>
  <c r="C408" i="6"/>
  <c r="C415"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15" i="6"/>
  <c r="C273" i="6"/>
  <c r="C274" i="6"/>
  <c r="C275" i="6"/>
  <c r="C276" i="6"/>
  <c r="C277" i="6"/>
  <c r="C278" i="6"/>
  <c r="C279" i="6"/>
  <c r="C280" i="6"/>
  <c r="C281" i="6"/>
  <c r="C282" i="6"/>
  <c r="C283" i="6"/>
  <c r="C284" i="6"/>
  <c r="C285" i="6"/>
  <c r="C286" i="6"/>
  <c r="C287" i="6"/>
  <c r="C288" i="6"/>
  <c r="C289" i="6"/>
  <c r="C290" i="6"/>
  <c r="C291" i="6"/>
  <c r="C292" i="6"/>
  <c r="C293" i="6"/>
  <c r="C294" i="6"/>
  <c r="C295" i="6"/>
  <c r="C296" i="6"/>
  <c r="C297" i="6"/>
  <c r="C298" i="6"/>
  <c r="C299" i="6"/>
  <c r="C300" i="6"/>
  <c r="C301" i="6"/>
  <c r="C302" i="6"/>
  <c r="C303" i="6"/>
  <c r="C304" i="6"/>
  <c r="C305" i="6"/>
  <c r="C306" i="6"/>
  <c r="C307" i="6"/>
  <c r="C308" i="6"/>
  <c r="C309" i="6"/>
  <c r="C310" i="6"/>
  <c r="C311" i="6"/>
  <c r="C312" i="6"/>
  <c r="C313" i="6"/>
  <c r="C314" i="6"/>
  <c r="C315" i="6"/>
  <c r="C316" i="6"/>
  <c r="C317" i="6"/>
  <c r="C318" i="6"/>
  <c r="C319" i="6"/>
  <c r="C320" i="6"/>
  <c r="C321" i="6"/>
  <c r="C322" i="6"/>
  <c r="C323" i="6"/>
  <c r="C324" i="6"/>
  <c r="C325" i="6"/>
  <c r="C326" i="6"/>
  <c r="C327" i="6"/>
  <c r="C328" i="6"/>
  <c r="C329" i="6"/>
  <c r="C330" i="6"/>
  <c r="C331" i="6"/>
  <c r="C332" i="6"/>
  <c r="C333" i="6"/>
  <c r="C334" i="6"/>
  <c r="C335" i="6"/>
  <c r="C336" i="6"/>
  <c r="C337" i="6"/>
  <c r="C345" i="6"/>
  <c r="C346" i="6"/>
  <c r="C347" i="6"/>
  <c r="C348" i="6"/>
  <c r="C349" i="6"/>
  <c r="C350" i="6"/>
  <c r="C351" i="6"/>
  <c r="C352" i="6"/>
  <c r="C353" i="6"/>
  <c r="C354" i="6"/>
  <c r="C355" i="6"/>
  <c r="C356" i="6"/>
  <c r="C357" i="6"/>
  <c r="C358" i="6"/>
  <c r="C359" i="6"/>
  <c r="C360" i="6"/>
  <c r="C361" i="6"/>
  <c r="C362" i="6"/>
  <c r="C363" i="6"/>
  <c r="C364" i="6"/>
  <c r="C365" i="6"/>
  <c r="C366" i="6"/>
  <c r="C367" i="6"/>
  <c r="C368" i="6"/>
  <c r="C369" i="6"/>
  <c r="C370" i="6"/>
  <c r="C371" i="6"/>
  <c r="C372" i="6"/>
  <c r="C373" i="6"/>
  <c r="C374" i="6"/>
  <c r="C375" i="6"/>
  <c r="C376" i="6"/>
  <c r="C377" i="6"/>
  <c r="C378" i="6"/>
  <c r="C379" i="6"/>
  <c r="C380" i="6"/>
  <c r="C381" i="6"/>
  <c r="C382" i="6"/>
  <c r="C383" i="6"/>
  <c r="C384" i="6"/>
  <c r="C385" i="6"/>
  <c r="C386" i="6"/>
  <c r="C387" i="6"/>
  <c r="C388" i="6"/>
  <c r="C389" i="6"/>
  <c r="C390" i="6"/>
  <c r="C391" i="6"/>
  <c r="C392" i="6"/>
  <c r="C393" i="6"/>
  <c r="C394" i="6"/>
  <c r="C395" i="6"/>
  <c r="C396" i="6"/>
  <c r="C397" i="6"/>
  <c r="C398" i="6"/>
  <c r="C399" i="6"/>
  <c r="A274" i="6"/>
  <c r="A275" i="6"/>
  <c r="A276" i="6"/>
  <c r="A277" i="6"/>
  <c r="A278" i="6"/>
  <c r="A279" i="6"/>
  <c r="A280" i="6"/>
  <c r="A281" i="6"/>
  <c r="A282" i="6"/>
  <c r="A283" i="6"/>
  <c r="A284" i="6"/>
  <c r="U274" i="6"/>
  <c r="U275" i="6"/>
  <c r="U276" i="6"/>
  <c r="U277" i="6"/>
  <c r="U278" i="6"/>
  <c r="U279" i="6"/>
  <c r="U280" i="6"/>
  <c r="U281" i="6"/>
  <c r="U282" i="6"/>
  <c r="U283" i="6"/>
  <c r="U284" i="6"/>
  <c r="U285" i="6"/>
  <c r="M282" i="6"/>
  <c r="M283" i="6"/>
  <c r="M284" i="6"/>
  <c r="M285" i="6"/>
  <c r="M272" i="6"/>
  <c r="M273" i="6"/>
  <c r="M274" i="6"/>
  <c r="M275" i="6"/>
  <c r="M276" i="6"/>
  <c r="M277" i="6"/>
  <c r="M278" i="6"/>
  <c r="M279" i="6"/>
  <c r="M280" i="6"/>
  <c r="M281" i="6"/>
  <c r="U260" i="6"/>
  <c r="U261" i="6"/>
  <c r="U262" i="6"/>
  <c r="U263" i="6"/>
  <c r="U264" i="6"/>
  <c r="U265" i="6"/>
  <c r="U266" i="6"/>
  <c r="U267" i="6"/>
  <c r="U268" i="6"/>
  <c r="U269" i="6"/>
  <c r="U270" i="6"/>
  <c r="U271" i="6"/>
  <c r="U272" i="6"/>
  <c r="U273" i="6"/>
  <c r="M260" i="6"/>
  <c r="M261" i="6"/>
  <c r="M262" i="6"/>
  <c r="M263" i="6"/>
  <c r="M264" i="6"/>
  <c r="M265" i="6"/>
  <c r="M266" i="6"/>
  <c r="M267" i="6"/>
  <c r="M268" i="6"/>
  <c r="M269" i="6"/>
  <c r="M270" i="6"/>
  <c r="M271" i="6"/>
  <c r="U259" i="6"/>
  <c r="M259" i="6"/>
  <c r="U258" i="6"/>
  <c r="M258" i="6"/>
  <c r="U257" i="6"/>
  <c r="M257" i="6"/>
  <c r="U256" i="6"/>
  <c r="M256" i="6"/>
  <c r="U255" i="6"/>
  <c r="M255" i="6"/>
  <c r="U254" i="6"/>
  <c r="M254" i="6"/>
  <c r="U253" i="6"/>
  <c r="M253" i="6"/>
  <c r="C257" i="6"/>
  <c r="C260" i="6"/>
  <c r="C261" i="6"/>
  <c r="C264" i="6"/>
  <c r="C265" i="6"/>
  <c r="C267" i="6"/>
  <c r="C268" i="6"/>
  <c r="C269" i="6"/>
  <c r="C272" i="6"/>
  <c r="C230" i="6"/>
  <c r="C231" i="6"/>
  <c r="C232" i="6"/>
  <c r="C233" i="6"/>
  <c r="C234" i="6"/>
  <c r="C235" i="6"/>
  <c r="C236" i="6"/>
  <c r="C237" i="6"/>
  <c r="C238" i="6"/>
  <c r="C239" i="6"/>
  <c r="C240" i="6"/>
  <c r="C241" i="6"/>
  <c r="C242" i="6"/>
  <c r="C243" i="6"/>
  <c r="C244" i="6"/>
  <c r="C245" i="6"/>
  <c r="C246" i="6"/>
  <c r="C247" i="6"/>
  <c r="C248" i="6"/>
  <c r="C249" i="6"/>
  <c r="C250" i="6"/>
  <c r="C251" i="6"/>
  <c r="C252" i="6"/>
  <c r="C253" i="6"/>
  <c r="C254" i="6"/>
  <c r="C255" i="6"/>
  <c r="C256" i="6"/>
  <c r="C258" i="6"/>
  <c r="C259" i="6"/>
  <c r="C262" i="6"/>
  <c r="C263" i="6"/>
  <c r="C266" i="6"/>
  <c r="C270" i="6"/>
  <c r="C271" i="6"/>
  <c r="A253" i="6"/>
  <c r="A254" i="6"/>
  <c r="A255" i="6"/>
  <c r="A256" i="6"/>
  <c r="A257" i="6"/>
  <c r="A258" i="6"/>
  <c r="A259" i="6"/>
  <c r="A260" i="6"/>
  <c r="A261" i="6"/>
  <c r="A262" i="6"/>
  <c r="A263" i="6"/>
  <c r="A264" i="6"/>
  <c r="A265" i="6"/>
  <c r="A266" i="6"/>
  <c r="A267" i="6"/>
  <c r="A268" i="6"/>
  <c r="A269" i="6"/>
  <c r="A270" i="6"/>
  <c r="A271" i="6"/>
  <c r="A272" i="6"/>
  <c r="U252" i="6"/>
  <c r="M252" i="6"/>
  <c r="U251" i="6"/>
  <c r="M251" i="6"/>
  <c r="U250" i="6"/>
  <c r="M250" i="6"/>
  <c r="U249" i="6"/>
  <c r="M249" i="6"/>
  <c r="U248" i="6"/>
  <c r="M248" i="6"/>
  <c r="U240" i="6"/>
  <c r="U241" i="6"/>
  <c r="U242" i="6"/>
  <c r="U243" i="6"/>
  <c r="U244" i="6"/>
  <c r="U245" i="6"/>
  <c r="U246" i="6"/>
  <c r="U247" i="6"/>
  <c r="M240" i="6"/>
  <c r="M241" i="6"/>
  <c r="M242" i="6"/>
  <c r="M243" i="6"/>
  <c r="M244" i="6"/>
  <c r="M245" i="6"/>
  <c r="M246" i="6"/>
  <c r="M247" i="6"/>
  <c r="U239" i="6"/>
  <c r="M239" i="6"/>
  <c r="A239" i="6"/>
  <c r="A240" i="6"/>
  <c r="A241" i="6"/>
  <c r="A242" i="6"/>
  <c r="A243" i="6"/>
  <c r="A244" i="6"/>
  <c r="A245" i="6"/>
  <c r="A246" i="6"/>
  <c r="A247" i="6"/>
  <c r="A248" i="6"/>
  <c r="A249" i="6"/>
  <c r="A250" i="6"/>
  <c r="A251" i="6"/>
  <c r="A252" i="6"/>
  <c r="A236" i="6"/>
  <c r="A237" i="6"/>
  <c r="A238" i="6"/>
  <c r="A273" i="6"/>
  <c r="M238" i="6"/>
  <c r="U238" i="6"/>
  <c r="U237" i="6"/>
  <c r="M237" i="6"/>
  <c r="U236" i="6"/>
  <c r="M236" i="6"/>
  <c r="U235" i="6"/>
  <c r="M235" i="6"/>
  <c r="U234" i="6"/>
  <c r="M234" i="6"/>
  <c r="U233" i="6"/>
  <c r="M233" i="6"/>
  <c r="M232" i="6"/>
  <c r="U232" i="6"/>
  <c r="U231" i="6"/>
  <c r="M231" i="6"/>
  <c r="U230" i="6"/>
  <c r="M230" i="6"/>
  <c r="U229" i="6"/>
  <c r="M229" i="6"/>
  <c r="U228" i="6"/>
  <c r="M228" i="6"/>
  <c r="A228" i="6"/>
  <c r="A229" i="6"/>
  <c r="A230" i="6"/>
  <c r="A231" i="6"/>
  <c r="A232" i="6"/>
  <c r="A233" i="6"/>
  <c r="A234" i="6"/>
  <c r="A235" i="6"/>
  <c r="M227" i="6"/>
  <c r="U227" i="6"/>
  <c r="U226" i="6"/>
  <c r="M226" i="6"/>
  <c r="U225" i="6"/>
  <c r="M225" i="6"/>
  <c r="A218" i="6"/>
  <c r="A219" i="6"/>
  <c r="A220" i="6"/>
  <c r="A221" i="6"/>
  <c r="A222" i="6"/>
  <c r="A223" i="6"/>
  <c r="A224" i="6"/>
  <c r="A217" i="6"/>
  <c r="M217" i="6"/>
  <c r="U217" i="6"/>
  <c r="U224" i="6"/>
  <c r="M224" i="6"/>
  <c r="U223" i="6"/>
  <c r="M223" i="6"/>
  <c r="V219" i="6"/>
  <c r="U222" i="6"/>
  <c r="M222" i="6"/>
  <c r="U221" i="6"/>
  <c r="M221" i="6"/>
  <c r="M220" i="6"/>
  <c r="U220" i="6"/>
  <c r="A225" i="6"/>
  <c r="A226" i="6"/>
  <c r="A227" i="6"/>
  <c r="U218" i="6"/>
  <c r="M218" i="6"/>
  <c r="U216" i="6"/>
  <c r="M216" i="6"/>
  <c r="A214" i="6"/>
  <c r="A215" i="6"/>
  <c r="A216" i="6"/>
  <c r="U215" i="6"/>
  <c r="M215" i="6"/>
  <c r="U214" i="6"/>
  <c r="M214" i="6"/>
  <c r="M22" i="6"/>
  <c r="U213" i="6"/>
  <c r="M213" i="6"/>
  <c r="A213" i="6"/>
  <c r="A210" i="6"/>
  <c r="A211" i="6"/>
  <c r="A212" i="6"/>
  <c r="U211" i="6"/>
  <c r="U212" i="6"/>
  <c r="M211" i="6"/>
  <c r="M212" i="6"/>
  <c r="U209" i="6"/>
  <c r="M209" i="6"/>
  <c r="A209" i="6"/>
  <c r="A208" i="6"/>
  <c r="U208" i="6"/>
  <c r="M208" i="6"/>
  <c r="A206" i="6"/>
  <c r="U206" i="6"/>
  <c r="M206" i="6"/>
  <c r="A205" i="6"/>
  <c r="U205" i="6"/>
  <c r="M205" i="6"/>
  <c r="A204" i="6"/>
  <c r="U204" i="6"/>
  <c r="M204" i="6"/>
  <c r="A203" i="6"/>
  <c r="U203" i="6"/>
  <c r="M203" i="6"/>
  <c r="A202" i="6"/>
  <c r="U202" i="6"/>
  <c r="M202" i="6"/>
  <c r="U201" i="6"/>
  <c r="M201" i="6"/>
  <c r="A201" i="6"/>
  <c r="A200" i="6"/>
  <c r="U200" i="6"/>
  <c r="M200" i="6"/>
  <c r="A199" i="6"/>
  <c r="U199" i="6"/>
  <c r="U195" i="6"/>
  <c r="M199" i="6"/>
  <c r="X4" i="6"/>
  <c r="A195" i="6"/>
  <c r="M195" i="6"/>
  <c r="U210" i="6"/>
  <c r="M210" i="6"/>
  <c r="U207" i="6"/>
  <c r="M207" i="6"/>
  <c r="A207" i="6"/>
  <c r="A170" i="6"/>
  <c r="A171" i="6"/>
  <c r="A172" i="6"/>
  <c r="A194" i="6"/>
  <c r="A196" i="6"/>
  <c r="A154" i="6"/>
  <c r="A198" i="6"/>
  <c r="A173" i="6"/>
  <c r="A174" i="6"/>
  <c r="A175" i="6"/>
  <c r="A176" i="6"/>
  <c r="A197" i="6"/>
  <c r="A155" i="6"/>
  <c r="A177" i="6"/>
  <c r="A156" i="6"/>
  <c r="A157" i="6"/>
  <c r="A158" i="6"/>
  <c r="A159" i="6"/>
  <c r="A178" i="6"/>
  <c r="A179" i="6"/>
  <c r="A160" i="6"/>
  <c r="A180" i="6"/>
  <c r="A181" i="6"/>
  <c r="A182" i="6"/>
  <c r="A161" i="6"/>
  <c r="A183" i="6"/>
  <c r="A184" i="6"/>
  <c r="A185" i="6"/>
  <c r="A162" i="6"/>
  <c r="A186" i="6"/>
  <c r="A163" i="6"/>
  <c r="A164" i="6"/>
  <c r="A165" i="6"/>
  <c r="A187" i="6"/>
  <c r="A166" i="6"/>
  <c r="A188" i="6"/>
  <c r="A189" i="6"/>
  <c r="A167" i="6"/>
  <c r="A168" i="6"/>
  <c r="A190" i="6"/>
  <c r="A191" i="6"/>
  <c r="A192" i="6"/>
  <c r="A193" i="6"/>
  <c r="A169" i="6"/>
  <c r="U170" i="6"/>
  <c r="U171" i="6"/>
  <c r="U172" i="6"/>
  <c r="U194" i="6"/>
  <c r="U196" i="6"/>
  <c r="U154" i="6"/>
  <c r="U198" i="6"/>
  <c r="U173" i="6"/>
  <c r="U174" i="6"/>
  <c r="U175" i="6"/>
  <c r="U176" i="6"/>
  <c r="U197" i="6"/>
  <c r="U155" i="6"/>
  <c r="U177" i="6"/>
  <c r="U156" i="6"/>
  <c r="U157" i="6"/>
  <c r="U158" i="6"/>
  <c r="U159" i="6"/>
  <c r="U178" i="6"/>
  <c r="U179" i="6"/>
  <c r="U160" i="6"/>
  <c r="U180" i="6"/>
  <c r="U181" i="6"/>
  <c r="U182" i="6"/>
  <c r="U161" i="6"/>
  <c r="U183" i="6"/>
  <c r="U184" i="6"/>
  <c r="U185" i="6"/>
  <c r="U162" i="6"/>
  <c r="U186" i="6"/>
  <c r="U163" i="6"/>
  <c r="U164" i="6"/>
  <c r="U165" i="6"/>
  <c r="U187" i="6"/>
  <c r="U166" i="6"/>
  <c r="U188" i="6"/>
  <c r="U189" i="6"/>
  <c r="U167" i="6"/>
  <c r="U168" i="6"/>
  <c r="U190" i="6"/>
  <c r="U191" i="6"/>
  <c r="U192" i="6"/>
  <c r="U193" i="6"/>
  <c r="U169" i="6"/>
  <c r="M170" i="6"/>
  <c r="M171" i="6"/>
  <c r="M172" i="6"/>
  <c r="M194" i="6"/>
  <c r="M196" i="6"/>
  <c r="M154" i="6"/>
  <c r="M198" i="6"/>
  <c r="M173" i="6"/>
  <c r="M174" i="6"/>
  <c r="M175" i="6"/>
  <c r="M176" i="6"/>
  <c r="M197" i="6"/>
  <c r="M155" i="6"/>
  <c r="M177" i="6"/>
  <c r="M156" i="6"/>
  <c r="M157" i="6"/>
  <c r="M158" i="6"/>
  <c r="M159" i="6"/>
  <c r="M178" i="6"/>
  <c r="M179" i="6"/>
  <c r="M160" i="6"/>
  <c r="M180" i="6"/>
  <c r="M181" i="6"/>
  <c r="M182" i="6"/>
  <c r="M161" i="6"/>
  <c r="M183" i="6"/>
  <c r="M184" i="6"/>
  <c r="M185" i="6"/>
  <c r="M162" i="6"/>
  <c r="M186" i="6"/>
  <c r="M163" i="6"/>
  <c r="M164" i="6"/>
  <c r="M165" i="6"/>
  <c r="M187" i="6"/>
  <c r="M166" i="6"/>
  <c r="M188" i="6"/>
  <c r="M189" i="6"/>
  <c r="M167" i="6"/>
  <c r="M168" i="6"/>
  <c r="M190" i="6"/>
  <c r="M191" i="6"/>
  <c r="M192" i="6"/>
  <c r="M193" i="6"/>
  <c r="M169" i="6"/>
  <c r="A153" i="6"/>
  <c r="U153" i="6"/>
  <c r="M153" i="6"/>
  <c r="A17" i="8"/>
  <c r="A15" i="8"/>
  <c r="G11" i="8" s="1"/>
  <c r="A20" i="6"/>
  <c r="A110" i="6"/>
  <c r="A111" i="6"/>
  <c r="A113" i="6"/>
  <c r="A114" i="6"/>
  <c r="A115" i="6"/>
  <c r="A116" i="6"/>
  <c r="A117" i="6"/>
  <c r="A118" i="6"/>
  <c r="A119" i="6"/>
  <c r="A21" i="6"/>
  <c r="A120" i="6"/>
  <c r="A121" i="6"/>
  <c r="A122" i="6"/>
  <c r="A123" i="6"/>
  <c r="A124" i="6"/>
  <c r="A112" i="6"/>
  <c r="A125" i="6"/>
  <c r="A126" i="6"/>
  <c r="A127" i="6"/>
  <c r="A128" i="6"/>
  <c r="A129" i="6"/>
  <c r="A22" i="6"/>
  <c r="A130" i="6"/>
  <c r="A131" i="6"/>
  <c r="A132" i="6"/>
  <c r="A134" i="6"/>
  <c r="A135" i="6"/>
  <c r="A136" i="6"/>
  <c r="A137" i="6"/>
  <c r="A138" i="6"/>
  <c r="A139" i="6"/>
  <c r="A23" i="6"/>
  <c r="A140" i="6"/>
  <c r="A141" i="6"/>
  <c r="A142" i="6"/>
  <c r="A143" i="6"/>
  <c r="A144" i="6"/>
  <c r="A145" i="6"/>
  <c r="A146" i="6"/>
  <c r="A147" i="6"/>
  <c r="A148" i="6"/>
  <c r="A149" i="6"/>
  <c r="A24" i="6"/>
  <c r="A150" i="6"/>
  <c r="A151" i="6"/>
  <c r="A152" i="6"/>
  <c r="A101" i="6"/>
  <c r="A133" i="6"/>
  <c r="A25" i="6"/>
  <c r="A26" i="6"/>
  <c r="A27" i="6"/>
  <c r="A28" i="6"/>
  <c r="A29" i="6"/>
  <c r="A12" i="6"/>
  <c r="A30" i="6"/>
  <c r="A31" i="6"/>
  <c r="A32" i="6"/>
  <c r="A33" i="6"/>
  <c r="A34" i="6"/>
  <c r="A35" i="6"/>
  <c r="A36" i="6"/>
  <c r="A37" i="6"/>
  <c r="A38" i="6"/>
  <c r="A39" i="6"/>
  <c r="A13" i="6"/>
  <c r="A40" i="6"/>
  <c r="A41" i="6"/>
  <c r="A42" i="6"/>
  <c r="A43" i="6"/>
  <c r="A44" i="6"/>
  <c r="A45" i="6"/>
  <c r="A46" i="6"/>
  <c r="A47" i="6"/>
  <c r="A48" i="6"/>
  <c r="A49" i="6"/>
  <c r="A14" i="6"/>
  <c r="A50" i="6"/>
  <c r="A51" i="6"/>
  <c r="A52" i="6"/>
  <c r="A53" i="6"/>
  <c r="A54" i="6"/>
  <c r="A55" i="6"/>
  <c r="A56" i="6"/>
  <c r="A57" i="6"/>
  <c r="A58" i="6"/>
  <c r="A59" i="6"/>
  <c r="A15" i="6"/>
  <c r="A60" i="6"/>
  <c r="A61" i="6"/>
  <c r="A62" i="6"/>
  <c r="A63" i="6"/>
  <c r="A64" i="6"/>
  <c r="A65" i="6"/>
  <c r="A66" i="6"/>
  <c r="A67" i="6"/>
  <c r="A68" i="6"/>
  <c r="A69" i="6"/>
  <c r="A16" i="6"/>
  <c r="A70" i="6"/>
  <c r="A71" i="6"/>
  <c r="A72" i="6"/>
  <c r="A73" i="6"/>
  <c r="A74" i="6"/>
  <c r="A75" i="6"/>
  <c r="A76" i="6"/>
  <c r="A77" i="6"/>
  <c r="A78" i="6"/>
  <c r="A79" i="6"/>
  <c r="A17" i="6"/>
  <c r="A80" i="6"/>
  <c r="A81" i="6"/>
  <c r="A82" i="6"/>
  <c r="A83" i="6"/>
  <c r="A84" i="6"/>
  <c r="A85" i="6"/>
  <c r="A86" i="6"/>
  <c r="A87" i="6"/>
  <c r="A88" i="6"/>
  <c r="A89" i="6"/>
  <c r="A18" i="6"/>
  <c r="A90" i="6"/>
  <c r="A91" i="6"/>
  <c r="A92" i="6"/>
  <c r="A93" i="6"/>
  <c r="A94" i="6"/>
  <c r="A95" i="6"/>
  <c r="A96" i="6"/>
  <c r="A97" i="6"/>
  <c r="A98" i="6"/>
  <c r="A99" i="6"/>
  <c r="A19" i="6"/>
  <c r="A100" i="6"/>
  <c r="A102" i="6"/>
  <c r="A103" i="6"/>
  <c r="A104" i="6"/>
  <c r="A105" i="6"/>
  <c r="A106" i="6"/>
  <c r="A107" i="6"/>
  <c r="A108" i="6"/>
  <c r="A109" i="6"/>
  <c r="A11" i="6"/>
  <c r="M27" i="6"/>
  <c r="U27" i="6"/>
  <c r="M60" i="6"/>
  <c r="M11" i="6"/>
  <c r="M33" i="6"/>
  <c r="M118" i="6"/>
  <c r="M18" i="6"/>
  <c r="M123" i="6"/>
  <c r="M35" i="6"/>
  <c r="M41" i="6"/>
  <c r="M40" i="6"/>
  <c r="M36" i="6"/>
  <c r="M42" i="6"/>
  <c r="M37" i="6"/>
  <c r="M43" i="6"/>
  <c r="M34" i="6"/>
  <c r="M38" i="6"/>
  <c r="U133" i="6"/>
  <c r="U60" i="6"/>
  <c r="U11" i="6"/>
  <c r="M151" i="6"/>
  <c r="M105" i="6"/>
  <c r="M106" i="6"/>
  <c r="M129" i="6"/>
  <c r="M17" i="6"/>
  <c r="M29" i="6"/>
  <c r="M57" i="6"/>
  <c r="M26" i="6"/>
  <c r="M49" i="6"/>
  <c r="M15" i="6"/>
  <c r="M28" i="6"/>
  <c r="M16" i="6"/>
  <c r="U151" i="6"/>
  <c r="M53" i="6"/>
  <c r="M122" i="6"/>
  <c r="M111" i="6"/>
  <c r="M119" i="6"/>
  <c r="M143" i="6"/>
  <c r="M144" i="6"/>
  <c r="M125" i="6"/>
  <c r="M138" i="6"/>
  <c r="M116" i="6"/>
  <c r="M87" i="6"/>
  <c r="M146" i="6"/>
  <c r="M147" i="6"/>
  <c r="M113" i="6"/>
  <c r="M141" i="6"/>
  <c r="M103" i="6"/>
  <c r="M95" i="6"/>
  <c r="M102" i="6"/>
  <c r="M52" i="6"/>
  <c r="M145" i="6"/>
  <c r="M104" i="6"/>
  <c r="M131" i="6"/>
  <c r="M132" i="6"/>
  <c r="M137" i="6"/>
  <c r="M140" i="6"/>
  <c r="M21" i="6"/>
  <c r="M74" i="6"/>
  <c r="M120" i="6"/>
  <c r="M115" i="6"/>
  <c r="M110" i="6"/>
  <c r="M75" i="6"/>
  <c r="M114" i="6"/>
  <c r="M126" i="6"/>
  <c r="M128" i="6"/>
  <c r="M139" i="6"/>
  <c r="M127" i="6"/>
  <c r="M152" i="6"/>
  <c r="M25" i="6"/>
  <c r="M136" i="6"/>
  <c r="M108" i="6"/>
  <c r="M99" i="6"/>
  <c r="M150" i="6"/>
  <c r="M66" i="6"/>
  <c r="M149" i="6"/>
  <c r="M109" i="6"/>
  <c r="M124" i="6"/>
  <c r="M98" i="6"/>
  <c r="M101" i="6"/>
  <c r="M133" i="6"/>
  <c r="M135" i="6"/>
  <c r="M142" i="6"/>
  <c r="M70" i="6"/>
  <c r="M148" i="6"/>
  <c r="M59" i="6"/>
  <c r="M117" i="6"/>
  <c r="M121" i="6"/>
  <c r="M134" i="6"/>
  <c r="M55" i="6"/>
  <c r="M100" i="6"/>
  <c r="U100" i="6"/>
  <c r="U55" i="6"/>
  <c r="U134" i="6"/>
  <c r="U121" i="6"/>
  <c r="U33" i="6"/>
  <c r="U117" i="6"/>
  <c r="U59" i="6"/>
  <c r="U148" i="6"/>
  <c r="U70" i="6"/>
  <c r="U142" i="6"/>
  <c r="U135" i="6"/>
  <c r="U101" i="6"/>
  <c r="U118" i="6"/>
  <c r="U98" i="6"/>
  <c r="U124" i="6"/>
  <c r="U109" i="6"/>
  <c r="U149" i="6"/>
  <c r="U66" i="6"/>
  <c r="U150" i="6"/>
  <c r="U99" i="6"/>
  <c r="U108" i="6"/>
  <c r="U136" i="6"/>
  <c r="U25" i="6"/>
  <c r="U152" i="6"/>
  <c r="U127" i="6"/>
  <c r="U139" i="6"/>
  <c r="U18" i="6"/>
  <c r="U128" i="6"/>
  <c r="U126" i="6"/>
  <c r="U114" i="6"/>
  <c r="U75" i="6"/>
  <c r="U110" i="6"/>
  <c r="U115" i="6"/>
  <c r="U120" i="6"/>
  <c r="U74" i="6"/>
  <c r="U21" i="6"/>
  <c r="U140" i="6"/>
  <c r="U137" i="6"/>
  <c r="U132" i="6"/>
  <c r="U131" i="6"/>
  <c r="U104" i="6"/>
  <c r="U145" i="6"/>
  <c r="U52" i="6"/>
  <c r="U102" i="6"/>
  <c r="U123" i="6"/>
  <c r="U95" i="6"/>
  <c r="U103" i="6"/>
  <c r="U141" i="6"/>
  <c r="U113" i="6"/>
  <c r="U147" i="6"/>
  <c r="U146" i="6"/>
  <c r="U87" i="6"/>
  <c r="U22" i="6"/>
  <c r="U116" i="6"/>
  <c r="U138" i="6"/>
  <c r="U125" i="6"/>
  <c r="U144" i="6"/>
  <c r="U143" i="6"/>
  <c r="U119" i="6"/>
  <c r="U111" i="6"/>
  <c r="U122" i="6"/>
  <c r="U53" i="6"/>
  <c r="U105" i="6"/>
  <c r="U106" i="6"/>
  <c r="U35" i="6"/>
  <c r="U88" i="6"/>
  <c r="U41" i="6"/>
  <c r="U40" i="6"/>
  <c r="U72" i="6"/>
  <c r="U36" i="6"/>
  <c r="U44" i="6"/>
  <c r="U112" i="6"/>
  <c r="U63" i="6"/>
  <c r="U71" i="6"/>
  <c r="U12" i="6"/>
  <c r="U94" i="6"/>
  <c r="U24" i="6"/>
  <c r="U56" i="6"/>
  <c r="U42" i="6"/>
  <c r="U64" i="6"/>
  <c r="U80" i="6"/>
  <c r="U76" i="6"/>
  <c r="U77" i="6"/>
  <c r="U37" i="6"/>
  <c r="U46" i="6"/>
  <c r="U85" i="6"/>
  <c r="U78" i="6"/>
  <c r="U96" i="6"/>
  <c r="U107" i="6"/>
  <c r="U19" i="6"/>
  <c r="U91" i="6"/>
  <c r="U73" i="6"/>
  <c r="U92" i="6"/>
  <c r="U45" i="6"/>
  <c r="U90" i="6"/>
  <c r="U67" i="6"/>
  <c r="U62" i="6"/>
  <c r="U43" i="6"/>
  <c r="U34" i="6"/>
  <c r="U58" i="6"/>
  <c r="U54" i="6"/>
  <c r="U89" i="6"/>
  <c r="U61" i="6"/>
  <c r="U68" i="6"/>
  <c r="U79" i="6"/>
  <c r="U81" i="6"/>
  <c r="U65" i="6"/>
  <c r="U97" i="6"/>
  <c r="U82" i="6"/>
  <c r="U69" i="6"/>
  <c r="U38" i="6"/>
  <c r="M88" i="6"/>
  <c r="M72" i="6"/>
  <c r="M44" i="6"/>
  <c r="M112" i="6"/>
  <c r="M63" i="6"/>
  <c r="M71" i="6"/>
  <c r="M12" i="6"/>
  <c r="M94" i="6"/>
  <c r="M24" i="6"/>
  <c r="M56" i="6"/>
  <c r="M64" i="6"/>
  <c r="M80" i="6"/>
  <c r="M76" i="6"/>
  <c r="M77" i="6"/>
  <c r="M46" i="6"/>
  <c r="M85" i="6"/>
  <c r="M78" i="6"/>
  <c r="M96" i="6"/>
  <c r="M107" i="6"/>
  <c r="M19" i="6"/>
  <c r="M91" i="6"/>
  <c r="M73" i="6"/>
  <c r="M92" i="6"/>
  <c r="M45" i="6"/>
  <c r="M90" i="6"/>
  <c r="M67" i="6"/>
  <c r="M62" i="6"/>
  <c r="M58" i="6"/>
  <c r="M54" i="6"/>
  <c r="M89" i="6"/>
  <c r="M61" i="6"/>
  <c r="M68" i="6"/>
  <c r="M79" i="6"/>
  <c r="M81" i="6"/>
  <c r="M65" i="6"/>
  <c r="M97" i="6"/>
  <c r="M82" i="6"/>
  <c r="M69" i="6"/>
  <c r="M93" i="6"/>
  <c r="M130" i="6"/>
  <c r="U129" i="6"/>
  <c r="U17" i="6"/>
  <c r="U29" i="6"/>
  <c r="U57" i="6"/>
  <c r="U26" i="6"/>
  <c r="U49" i="6"/>
  <c r="U15" i="6"/>
  <c r="U28" i="6"/>
  <c r="U16" i="6"/>
  <c r="U83" i="6"/>
  <c r="U32" i="6"/>
  <c r="U13" i="6"/>
  <c r="U93" i="6"/>
  <c r="U130" i="6"/>
  <c r="U39" i="6"/>
  <c r="U84" i="6"/>
  <c r="U48" i="6"/>
  <c r="U86" i="6"/>
  <c r="U23" i="6"/>
  <c r="U50" i="6"/>
  <c r="U30" i="6"/>
  <c r="U20" i="6"/>
  <c r="U47" i="6"/>
  <c r="U31" i="6"/>
  <c r="U14" i="6"/>
  <c r="U51" i="6"/>
  <c r="M83" i="6"/>
  <c r="M32" i="6"/>
  <c r="M13" i="6"/>
  <c r="M39" i="6"/>
  <c r="M84" i="6"/>
  <c r="M48" i="6"/>
  <c r="M86" i="6"/>
  <c r="M23" i="6"/>
  <c r="M50" i="6"/>
  <c r="M30" i="6"/>
  <c r="M20" i="6"/>
  <c r="M47" i="6"/>
  <c r="M31" i="6"/>
  <c r="M14" i="6"/>
  <c r="M51" i="6"/>
  <c r="V147" i="6" l="1"/>
  <c r="I7" i="6"/>
  <c r="Q7" i="6" s="1"/>
  <c r="V151" i="6"/>
  <c r="V245" i="6"/>
  <c r="V240" i="6"/>
  <c r="V95" i="6"/>
  <c r="V241" i="6"/>
  <c r="V283" i="6"/>
  <c r="V339" i="6"/>
  <c r="V351" i="6"/>
  <c r="V358" i="6"/>
  <c r="V350" i="6"/>
  <c r="V342" i="6"/>
  <c r="V285" i="6"/>
  <c r="V105" i="6"/>
  <c r="E175" i="6"/>
  <c r="V171" i="6"/>
  <c r="V355" i="6"/>
  <c r="V347" i="6"/>
  <c r="V170" i="6"/>
  <c r="V354" i="6"/>
  <c r="V346" i="6"/>
  <c r="V284" i="6"/>
  <c r="E154" i="6"/>
  <c r="V343" i="6"/>
  <c r="V87" i="6"/>
  <c r="V72" i="6"/>
  <c r="E194" i="6"/>
  <c r="V282" i="6"/>
  <c r="V196" i="6"/>
  <c r="V311" i="6"/>
  <c r="V183" i="6"/>
  <c r="V180" i="6"/>
  <c r="V159" i="6"/>
  <c r="V177" i="6"/>
  <c r="V175" i="6"/>
  <c r="V277" i="6"/>
  <c r="V337" i="6"/>
  <c r="V335" i="6"/>
  <c r="V333" i="6"/>
  <c r="V331" i="6"/>
  <c r="V329" i="6"/>
  <c r="V326" i="6"/>
  <c r="V313" i="6"/>
  <c r="V309" i="6"/>
  <c r="V307" i="6"/>
  <c r="V305" i="6"/>
  <c r="V303" i="6"/>
  <c r="V301" i="6"/>
  <c r="V299" i="6"/>
  <c r="V297" i="6"/>
  <c r="V295" i="6"/>
  <c r="V14" i="6"/>
  <c r="V30" i="6"/>
  <c r="V97" i="6"/>
  <c r="V68" i="6"/>
  <c r="V58" i="6"/>
  <c r="V94" i="6"/>
  <c r="V232" i="6"/>
  <c r="V238" i="6"/>
  <c r="V324" i="6"/>
  <c r="V322" i="6"/>
  <c r="V33" i="6"/>
  <c r="V267" i="6"/>
  <c r="V273" i="6"/>
  <c r="V318" i="6"/>
  <c r="V102" i="6"/>
  <c r="V162" i="6"/>
  <c r="V79" i="6"/>
  <c r="V115" i="6"/>
  <c r="V332" i="6"/>
  <c r="V330" i="6"/>
  <c r="V328" i="6"/>
  <c r="V312" i="6"/>
  <c r="V310" i="6"/>
  <c r="V308" i="6"/>
  <c r="V306" i="6"/>
  <c r="V304" i="6"/>
  <c r="V302" i="6"/>
  <c r="V298" i="6"/>
  <c r="V296" i="6"/>
  <c r="V294" i="6"/>
  <c r="V291" i="6"/>
  <c r="V38" i="6"/>
  <c r="V144" i="6"/>
  <c r="V269" i="6"/>
  <c r="V265" i="6"/>
  <c r="V261" i="6"/>
  <c r="V42" i="6"/>
  <c r="V148" i="6"/>
  <c r="V31" i="6"/>
  <c r="V89" i="6"/>
  <c r="E179" i="6"/>
  <c r="V259" i="6"/>
  <c r="V35" i="6"/>
  <c r="V191" i="6"/>
  <c r="V189" i="6"/>
  <c r="V165" i="6"/>
  <c r="E182" i="6"/>
  <c r="E157" i="6"/>
  <c r="E197" i="6"/>
  <c r="V206" i="6"/>
  <c r="V220" i="6"/>
  <c r="V248" i="6"/>
  <c r="V250" i="6"/>
  <c r="E162" i="6"/>
  <c r="V32" i="6"/>
  <c r="V28" i="6"/>
  <c r="V57" i="6"/>
  <c r="V70" i="6"/>
  <c r="V149" i="6"/>
  <c r="V108" i="6"/>
  <c r="V160" i="6"/>
  <c r="V158" i="6"/>
  <c r="V44" i="6"/>
  <c r="V212" i="6"/>
  <c r="V281" i="6"/>
  <c r="V47" i="6"/>
  <c r="V39" i="6"/>
  <c r="V83" i="6"/>
  <c r="V52" i="6"/>
  <c r="V132" i="6"/>
  <c r="V74" i="6"/>
  <c r="V128" i="6"/>
  <c r="V110" i="6"/>
  <c r="V21" i="6"/>
  <c r="V131" i="6"/>
  <c r="V113" i="6"/>
  <c r="V37" i="6"/>
  <c r="V118" i="6"/>
  <c r="V218" i="6"/>
  <c r="V257" i="6"/>
  <c r="V323" i="6"/>
  <c r="V23" i="6"/>
  <c r="V51" i="6"/>
  <c r="E192" i="6"/>
  <c r="V167" i="6"/>
  <c r="V286" i="6"/>
  <c r="V135" i="6"/>
  <c r="V69" i="6"/>
  <c r="V71" i="6"/>
  <c r="V169" i="6"/>
  <c r="E190" i="6"/>
  <c r="V205" i="6"/>
  <c r="V216" i="6"/>
  <c r="V225" i="6"/>
  <c r="V227" i="6"/>
  <c r="V231" i="6"/>
  <c r="V233" i="6"/>
  <c r="V235" i="6"/>
  <c r="V237" i="6"/>
  <c r="V253" i="6"/>
  <c r="V279" i="6"/>
  <c r="V275" i="6"/>
  <c r="V287" i="6"/>
  <c r="V320" i="6"/>
  <c r="V293" i="6"/>
  <c r="V353" i="6"/>
  <c r="V349" i="6"/>
  <c r="V345" i="6"/>
  <c r="V59" i="6"/>
  <c r="E177" i="6"/>
  <c r="E183" i="6"/>
  <c r="V221" i="6"/>
  <c r="V226" i="6"/>
  <c r="V230" i="6"/>
  <c r="V244" i="6"/>
  <c r="V262" i="6"/>
  <c r="V317" i="6"/>
  <c r="V292" i="6"/>
  <c r="V124" i="6"/>
  <c r="V78" i="6"/>
  <c r="V18" i="6"/>
  <c r="E191" i="6"/>
  <c r="V187" i="6"/>
  <c r="E186" i="6"/>
  <c r="V179" i="6"/>
  <c r="V210" i="6"/>
  <c r="V252" i="6"/>
  <c r="V256" i="6"/>
  <c r="V271" i="6"/>
  <c r="V263" i="6"/>
  <c r="V62" i="6"/>
  <c r="V92" i="6"/>
  <c r="V107" i="6"/>
  <c r="V46" i="6"/>
  <c r="V64" i="6"/>
  <c r="V81" i="6"/>
  <c r="V19" i="6"/>
  <c r="V85" i="6"/>
  <c r="V76" i="6"/>
  <c r="V53" i="6"/>
  <c r="V143" i="6"/>
  <c r="V116" i="6"/>
  <c r="V145" i="6"/>
  <c r="V114" i="6"/>
  <c r="V139" i="6"/>
  <c r="V136" i="6"/>
  <c r="V133" i="6"/>
  <c r="V126" i="6"/>
  <c r="V140" i="6"/>
  <c r="V104" i="6"/>
  <c r="V27" i="6"/>
  <c r="E189" i="6"/>
  <c r="V188" i="6"/>
  <c r="V164" i="6"/>
  <c r="V157" i="6"/>
  <c r="V155" i="6"/>
  <c r="V154" i="6"/>
  <c r="V168" i="6"/>
  <c r="V166" i="6"/>
  <c r="E198" i="6"/>
  <c r="V172" i="6"/>
  <c r="V207" i="6"/>
  <c r="V202" i="6"/>
  <c r="V203" i="6"/>
  <c r="V208" i="6"/>
  <c r="V209" i="6"/>
  <c r="V214" i="6"/>
  <c r="V222" i="6"/>
  <c r="V223" i="6"/>
  <c r="V217" i="6"/>
  <c r="V234" i="6"/>
  <c r="V255" i="6"/>
  <c r="V268" i="6"/>
  <c r="V264" i="6"/>
  <c r="V260" i="6"/>
  <c r="V270" i="6"/>
  <c r="V266" i="6"/>
  <c r="V288" i="6"/>
  <c r="V341" i="6"/>
  <c r="V50" i="6"/>
  <c r="V54" i="6"/>
  <c r="V16" i="6"/>
  <c r="V26" i="6"/>
  <c r="V36" i="6"/>
  <c r="V197" i="6"/>
  <c r="V174" i="6"/>
  <c r="V195" i="6"/>
  <c r="V243" i="6"/>
  <c r="V40" i="6"/>
  <c r="V182" i="6"/>
  <c r="E196" i="6"/>
  <c r="V201" i="6"/>
  <c r="V22" i="6"/>
  <c r="V229" i="6"/>
  <c r="V246" i="6"/>
  <c r="V251" i="6"/>
  <c r="V316" i="6"/>
  <c r="V84" i="6"/>
  <c r="V75" i="6"/>
  <c r="V141" i="6"/>
  <c r="V106" i="6"/>
  <c r="V290" i="6"/>
  <c r="V56" i="6"/>
  <c r="V11" i="6"/>
  <c r="E163" i="6"/>
  <c r="V163" i="6"/>
  <c r="E185" i="6"/>
  <c r="V185" i="6"/>
  <c r="V161" i="6"/>
  <c r="E161" i="6"/>
  <c r="V130" i="6"/>
  <c r="V45" i="6"/>
  <c r="V80" i="6"/>
  <c r="V65" i="6"/>
  <c r="V61" i="6"/>
  <c r="V34" i="6"/>
  <c r="V77" i="6"/>
  <c r="V12" i="6"/>
  <c r="V150" i="6"/>
  <c r="V25" i="6"/>
  <c r="V247" i="6"/>
  <c r="V193" i="6"/>
  <c r="E193" i="6"/>
  <c r="V66" i="6"/>
  <c r="V98" i="6"/>
  <c r="V117" i="6"/>
  <c r="V55" i="6"/>
  <c r="V99" i="6"/>
  <c r="V138" i="6"/>
  <c r="V20" i="6"/>
  <c r="V86" i="6"/>
  <c r="V13" i="6"/>
  <c r="V48" i="6"/>
  <c r="V93" i="6"/>
  <c r="V129" i="6"/>
  <c r="V82" i="6"/>
  <c r="V90" i="6"/>
  <c r="V91" i="6"/>
  <c r="V24" i="6"/>
  <c r="V63" i="6"/>
  <c r="V88" i="6"/>
  <c r="V67" i="6"/>
  <c r="V73" i="6"/>
  <c r="V96" i="6"/>
  <c r="V112" i="6"/>
  <c r="V122" i="6"/>
  <c r="V123" i="6"/>
  <c r="V100" i="6"/>
  <c r="V121" i="6"/>
  <c r="V101" i="6"/>
  <c r="V127" i="6"/>
  <c r="V120" i="6"/>
  <c r="V137" i="6"/>
  <c r="V103" i="6"/>
  <c r="V146" i="6"/>
  <c r="V125" i="6"/>
  <c r="V111" i="6"/>
  <c r="V49" i="6"/>
  <c r="V17" i="6"/>
  <c r="V153" i="6"/>
  <c r="E170" i="6"/>
  <c r="E181" i="6"/>
  <c r="E156" i="6"/>
  <c r="E207" i="6"/>
  <c r="V213" i="6"/>
  <c r="V239" i="6"/>
  <c r="V249" i="6"/>
  <c r="V258" i="6"/>
  <c r="V43" i="6"/>
  <c r="V60" i="6"/>
  <c r="E165" i="6"/>
  <c r="V156" i="6"/>
  <c r="V190" i="6"/>
  <c r="E184" i="6"/>
  <c r="E178" i="6"/>
  <c r="E176" i="6"/>
  <c r="E173" i="6"/>
  <c r="V186" i="6"/>
  <c r="E180" i="6"/>
  <c r="E159" i="6"/>
  <c r="V200" i="6"/>
  <c r="V204" i="6"/>
  <c r="V211" i="6"/>
  <c r="V215" i="6"/>
  <c r="V224" i="6"/>
  <c r="V228" i="6"/>
  <c r="V236" i="6"/>
  <c r="V242" i="6"/>
  <c r="V254" i="6"/>
  <c r="V289" i="6"/>
  <c r="V336" i="6"/>
  <c r="V334" i="6"/>
  <c r="V321" i="6"/>
  <c r="V319" i="6"/>
  <c r="V315" i="6"/>
  <c r="V300" i="6"/>
  <c r="V325" i="6"/>
  <c r="V340" i="6"/>
  <c r="V142" i="6"/>
  <c r="V134" i="6"/>
  <c r="V109" i="6"/>
  <c r="V152" i="6"/>
  <c r="V119" i="6"/>
  <c r="V15" i="6"/>
  <c r="V29" i="6"/>
  <c r="V41" i="6"/>
  <c r="V199" i="6"/>
  <c r="V272" i="6"/>
  <c r="V278" i="6"/>
  <c r="V274" i="6"/>
  <c r="V280" i="6"/>
  <c r="V276" i="6"/>
  <c r="V338" i="6"/>
  <c r="V357" i="6"/>
  <c r="V178" i="6"/>
  <c r="E188" i="6"/>
  <c r="E169" i="6"/>
  <c r="E166" i="6"/>
  <c r="E158" i="6"/>
  <c r="E172" i="6"/>
  <c r="E187" i="6"/>
  <c r="V173" i="6"/>
  <c r="V181" i="6"/>
  <c r="V192" i="6"/>
  <c r="E174" i="6"/>
  <c r="E168" i="6"/>
  <c r="V198" i="6"/>
  <c r="E155" i="6"/>
  <c r="V194" i="6"/>
  <c r="E164" i="6"/>
  <c r="E171" i="6"/>
  <c r="E160" i="6"/>
  <c r="E167" i="6"/>
  <c r="V176" i="6"/>
  <c r="V184" i="6"/>
  <c r="V348" i="6"/>
  <c r="V356" i="6"/>
  <c r="V352" i="6"/>
  <c r="V344" i="6"/>
</calcChain>
</file>

<file path=xl/sharedStrings.xml><?xml version="1.0" encoding="utf-8"?>
<sst xmlns="http://schemas.openxmlformats.org/spreadsheetml/2006/main" count="4706" uniqueCount="889">
  <si>
    <t xml:space="preserve">To find the schedule place the hours worked in the chart to the right. Place an "0" in the cells that are empty. The schedule name you will need to select in eStar will automatically generate. </t>
  </si>
  <si>
    <t>Week 1</t>
  </si>
  <si>
    <t>Week 2</t>
  </si>
  <si>
    <t>Sun</t>
  </si>
  <si>
    <t>Mon</t>
  </si>
  <si>
    <t>Tue</t>
  </si>
  <si>
    <t>Wed</t>
  </si>
  <si>
    <t>Thu</t>
  </si>
  <si>
    <t xml:space="preserve">Fri </t>
  </si>
  <si>
    <t>Sat</t>
  </si>
  <si>
    <t>Fri</t>
  </si>
  <si>
    <t>Schedule Name</t>
  </si>
  <si>
    <t>Indicate if Schedule is Unbalanced with a U</t>
  </si>
  <si>
    <t>Total</t>
  </si>
  <si>
    <t>Wk 2 Total</t>
  </si>
  <si>
    <t>Pay Period Total</t>
  </si>
  <si>
    <t>S Mon-Fri 7.5</t>
  </si>
  <si>
    <t>B</t>
  </si>
  <si>
    <t xml:space="preserve"> </t>
  </si>
  <si>
    <t>FT_75_B_Schedule 2</t>
  </si>
  <si>
    <t>FT_75_B_ Schedule 2</t>
  </si>
  <si>
    <t>PT_45_B_Schedule 3</t>
  </si>
  <si>
    <t>PT_45_B Schedule 3</t>
  </si>
  <si>
    <t>PT_37.5_B_Schedule 4</t>
  </si>
  <si>
    <t>PT_37.5_B Schedule 4</t>
  </si>
  <si>
    <t>PT_59.5_B_Schedule 5</t>
  </si>
  <si>
    <t>PT_59.5_B Schedule 5</t>
  </si>
  <si>
    <t>PT_60_B_Schedule 6</t>
  </si>
  <si>
    <t>PT_60.0_B Schedule 6</t>
  </si>
  <si>
    <t>PT_60_B_Schedule 7</t>
  </si>
  <si>
    <t>PT_60.0_B Schedule 7</t>
  </si>
  <si>
    <t>FT_75_U_Schedule 8</t>
  </si>
  <si>
    <t>FT_75_U Schedule 8</t>
  </si>
  <si>
    <t>U</t>
  </si>
  <si>
    <t>FT_75_U_Schedule 9</t>
  </si>
  <si>
    <t>FT_75_U Schedule 9</t>
  </si>
  <si>
    <t>FT_75_B Schedule 10</t>
  </si>
  <si>
    <t>FT_75_U_Schedule 11</t>
  </si>
  <si>
    <t>FT_75_U Schedule 11</t>
  </si>
  <si>
    <t>This Schedule should only be used for Non-FLSA Covered Positions.</t>
  </si>
  <si>
    <t>FT_75_U_Schedule 12</t>
  </si>
  <si>
    <t>FT_75_U Schedule 12</t>
  </si>
  <si>
    <t>FT_75_U_Schedule 13</t>
  </si>
  <si>
    <t>FT_75_U Schedule 13</t>
  </si>
  <si>
    <t>FT_75_U_Schedule 14</t>
  </si>
  <si>
    <t>FT_75_U Schedule 14</t>
  </si>
  <si>
    <t>FT_75_U_Schedule 15</t>
  </si>
  <si>
    <t>FT_75_U Schedule 15</t>
  </si>
  <si>
    <t>FT_75_U_Schedule 16</t>
  </si>
  <si>
    <t>FT_75_U Schedule 16</t>
  </si>
  <si>
    <t>PT_60_B_Schedule 17</t>
  </si>
  <si>
    <t>PT_60_B Schedule 17</t>
  </si>
  <si>
    <t>FT_75_U_Schedule 18</t>
  </si>
  <si>
    <t>FT_75_U Schedule 18</t>
  </si>
  <si>
    <t>FT_75_B_Schedule 19</t>
  </si>
  <si>
    <t>FT_75_B Schedule 19</t>
  </si>
  <si>
    <t>FT_75_B_Schedule 20</t>
  </si>
  <si>
    <t>FT_75_B Schedule 20</t>
  </si>
  <si>
    <t>FT_75_B_Schedule 21</t>
  </si>
  <si>
    <t>FT_75_B Schedule 21</t>
  </si>
  <si>
    <t>FT_75_B_Schedule 22</t>
  </si>
  <si>
    <t>FT_75_B_ Schedule 22</t>
  </si>
  <si>
    <t>FT_75_B_Schedule 23</t>
  </si>
  <si>
    <t>FT_75_U_Schedule 24</t>
  </si>
  <si>
    <t>FT_75_U Schedule 24</t>
  </si>
  <si>
    <t>FT_75_U_Schedule 25</t>
  </si>
  <si>
    <t>FT_75_U Schedule 25</t>
  </si>
  <si>
    <t>FT_75_U_Schedule 26</t>
  </si>
  <si>
    <t>FT_75_U Schedule 26</t>
  </si>
  <si>
    <t>FT_75_U_Schedule 27</t>
  </si>
  <si>
    <t>FT_75_U Schedule 27</t>
  </si>
  <si>
    <t>FT_75_U_Schedule 28</t>
  </si>
  <si>
    <t>FT_75_U Schedule 28</t>
  </si>
  <si>
    <t>FT_75_U_Schedule 29</t>
  </si>
  <si>
    <t>FT_75_U Schedule 29</t>
  </si>
  <si>
    <t>FT_75_U_Schedule 30</t>
  </si>
  <si>
    <t>FT_75_U Schedule 30</t>
  </si>
  <si>
    <t>FT_75_U_Schedule 31</t>
  </si>
  <si>
    <t>FT_75_U Schedule 31</t>
  </si>
  <si>
    <t>FT_75_U_Schedule 32</t>
  </si>
  <si>
    <t>FT_75_U Schedule 32</t>
  </si>
  <si>
    <t>FT_75_U_Schedule 33</t>
  </si>
  <si>
    <t>FT_75_U Schedule 33</t>
  </si>
  <si>
    <t>FT_75_B_Schedule 34</t>
  </si>
  <si>
    <t>FT_75_B_ Schedule 34</t>
  </si>
  <si>
    <t>FT_75_U_Schedule 35</t>
  </si>
  <si>
    <t>FT_75_U Schedule 35</t>
  </si>
  <si>
    <t>FT_75_B_Schedule 36</t>
  </si>
  <si>
    <t>FT_75_B_ Schedule 36</t>
  </si>
  <si>
    <t>FT_75_B_Schedule 37</t>
  </si>
  <si>
    <t>FT_75_B_ Schedule 37</t>
  </si>
  <si>
    <t>FT_75_B_Schedule 38</t>
  </si>
  <si>
    <t>FT_75_B_ Schedule 38</t>
  </si>
  <si>
    <t>FT_75_U_Schedule 39</t>
  </si>
  <si>
    <t>FT_75_U Schedule 39</t>
  </si>
  <si>
    <t>FT_75_B_Schedule 40</t>
  </si>
  <si>
    <t>FT_75_B_ Schedule 40</t>
  </si>
  <si>
    <t>FT_75_B_Schedule 41</t>
  </si>
  <si>
    <t>FT_75_B_ Schedule 41</t>
  </si>
  <si>
    <t>PT_37.5_B_Schedule 42</t>
  </si>
  <si>
    <t>PT_37.5_B Schedule 42</t>
  </si>
  <si>
    <t>FT_75_B_Schedule 43</t>
  </si>
  <si>
    <t>FT_75_B_ Schedule 43</t>
  </si>
  <si>
    <t>FT_75_U Schedule 44</t>
  </si>
  <si>
    <t>FT_75_B_Schedule 45</t>
  </si>
  <si>
    <t>FT_75_B_ Schedule 45</t>
  </si>
  <si>
    <t>FT_75_B_Schedule 46</t>
  </si>
  <si>
    <t>FT_75_B_ Schedule 46</t>
  </si>
  <si>
    <t>FT_75_U_Schedule 47</t>
  </si>
  <si>
    <t>FT_75_U Schedule 47</t>
  </si>
  <si>
    <t>FT_75_U Schedule 48</t>
  </si>
  <si>
    <t>FT_75_U_Schedule 49</t>
  </si>
  <si>
    <t>FT_75_U Schedule 49</t>
  </si>
  <si>
    <t>FT_75_U_Schedule 50</t>
  </si>
  <si>
    <t>FT_75_U Schedule 50</t>
  </si>
  <si>
    <t>FT_75_U_Schedule 51</t>
  </si>
  <si>
    <t>FT_75_U Schedule 51</t>
  </si>
  <si>
    <t>FT_75_U_Schedule 52</t>
  </si>
  <si>
    <t>FT_75_U Schedule 52</t>
  </si>
  <si>
    <t>FT_75_B_Schedule 53</t>
  </si>
  <si>
    <t>FT_75_B_ Schedule 53</t>
  </si>
  <si>
    <t>FT_75_U_Schedule 54</t>
  </si>
  <si>
    <t>FT_75_U Schedule 54</t>
  </si>
  <si>
    <t>FT_75_U_Schedule 55</t>
  </si>
  <si>
    <t>FT_75_U Schedule 55</t>
  </si>
  <si>
    <t>FT_75_U_Schedule 56</t>
  </si>
  <si>
    <t>FT_75_U Schedule 56</t>
  </si>
  <si>
    <t>FT_75_U_Schedule 57</t>
  </si>
  <si>
    <t>FT_75_U Schedule 57</t>
  </si>
  <si>
    <t>FT_75_U_Schedule 58</t>
  </si>
  <si>
    <t>FT_75_U Schedule 58</t>
  </si>
  <si>
    <t>FT_75_U_Schedule 59</t>
  </si>
  <si>
    <t>FT_75_U Schedule 59</t>
  </si>
  <si>
    <t>FT_75_U_Schedule 60</t>
  </si>
  <si>
    <t>FT_75_U Schedule 60</t>
  </si>
  <si>
    <t>FT_75_U_Schedule 61</t>
  </si>
  <si>
    <t>FT_75_U Schedule 61</t>
  </si>
  <si>
    <t>FT_75_U_Schedule 62</t>
  </si>
  <si>
    <t>FT_75_U Schedule 62</t>
  </si>
  <si>
    <t>FT_75_U_Schedule 63</t>
  </si>
  <si>
    <t>FT_75_U Schedule 63</t>
  </si>
  <si>
    <t>FT_75_U_Schedule 64</t>
  </si>
  <si>
    <t>FT_75_U Schedule 64</t>
  </si>
  <si>
    <t>FT_75_B_Schedule 65</t>
  </si>
  <si>
    <t>FT_75_B_ Schedule 65</t>
  </si>
  <si>
    <t>FT_75_B_Schedule 66</t>
  </si>
  <si>
    <t>FT_75_B_ Schedule 66</t>
  </si>
  <si>
    <t>FT_75_B_Schedule 67</t>
  </si>
  <si>
    <t>FT_75_B_ Schedule 67</t>
  </si>
  <si>
    <t>FT_75_B_Schedule 68</t>
  </si>
  <si>
    <t>FT_75_B_ Schedule 68</t>
  </si>
  <si>
    <t>FT_75_U_Schedule 69</t>
  </si>
  <si>
    <t>FT_75_U Schedule 69</t>
  </si>
  <si>
    <t>FT_75_B_Schedule 70</t>
  </si>
  <si>
    <t>FT_75_B_ Schedule 70</t>
  </si>
  <si>
    <t>FT_75_B_Schedule 71</t>
  </si>
  <si>
    <t>FT_75_B_ Schedule 71</t>
  </si>
  <si>
    <t>FT_75_U_Schedule 72</t>
  </si>
  <si>
    <t>FT_75_U Schedule 72</t>
  </si>
  <si>
    <t>FT_75_B_Schedule 73</t>
  </si>
  <si>
    <t>FT_75_B_ Schedule 73</t>
  </si>
  <si>
    <t>FT_75_U_Schedule 74</t>
  </si>
  <si>
    <t>FT_75_U Schedule 74</t>
  </si>
  <si>
    <t>FT_75_U_Schedule 75</t>
  </si>
  <si>
    <t>FT_75_U Schedule 75</t>
  </si>
  <si>
    <t>FT_75_U_Schedule 76</t>
  </si>
  <si>
    <t>FT_75_U Schedule 76</t>
  </si>
  <si>
    <t>FT_75_U_Schedule 77</t>
  </si>
  <si>
    <t>FT_75_U Schedule 77</t>
  </si>
  <si>
    <t>FT_75_U_Schedule 78</t>
  </si>
  <si>
    <t>FT_75_U Schedule 78</t>
  </si>
  <si>
    <t>FT_75_U_Schedule 79</t>
  </si>
  <si>
    <t>FT_75_U Schedule 79</t>
  </si>
  <si>
    <t>FT_75_U_Schedule 80</t>
  </si>
  <si>
    <t>FT_75_U Schedule 80</t>
  </si>
  <si>
    <t>FT_75_U_Schedule 81</t>
  </si>
  <si>
    <t>FT_75_U Schedule 81</t>
  </si>
  <si>
    <t>FT_75_U_Schedule 82</t>
  </si>
  <si>
    <t>FT_75_U Schedule 82</t>
  </si>
  <si>
    <t>FT_75_U_Schedule 83</t>
  </si>
  <si>
    <t>FT_75_U Schedule 83</t>
  </si>
  <si>
    <t>FT_75_B_Schedule 84</t>
  </si>
  <si>
    <t>FT_75_B_ Schedule 84</t>
  </si>
  <si>
    <t>FT_75_U_Schedule 85</t>
  </si>
  <si>
    <t>FT_75_U Schedule 85</t>
  </si>
  <si>
    <t>FT_75_U_Schedule 86</t>
  </si>
  <si>
    <t>FT_75_U Schedule 86</t>
  </si>
  <si>
    <t>FT_75_U_Schedule 87</t>
  </si>
  <si>
    <t>FT_75_U Schedule 87</t>
  </si>
  <si>
    <t>FT_75_B_Schedule 88</t>
  </si>
  <si>
    <t>FT_75_B_ Schedule 88</t>
  </si>
  <si>
    <t>FT_75_B_Schedule 89</t>
  </si>
  <si>
    <t>FT_75_B_ Schedule 89</t>
  </si>
  <si>
    <t>FT_75_B_Schedule 90</t>
  </si>
  <si>
    <t>FT_75_B_ Schedule 90</t>
  </si>
  <si>
    <t>FT_75_U_Schedule 91</t>
  </si>
  <si>
    <t>FT_75_U Schedule 91</t>
  </si>
  <si>
    <t>FT_75_B_Schedule 92</t>
  </si>
  <si>
    <t>FT_75_B_ Schedule 92</t>
  </si>
  <si>
    <t>FT_75_B_Schedule 93</t>
  </si>
  <si>
    <t>FT_75_B_ Schedule 93</t>
  </si>
  <si>
    <t>FT_75_U_Schedule 94</t>
  </si>
  <si>
    <t>FT_75_U Schedule 94</t>
  </si>
  <si>
    <t>FT_75_B_Schedule 95</t>
  </si>
  <si>
    <t>FT_75_B Schedule 95</t>
  </si>
  <si>
    <t>FT_75_B_ Schedule 96</t>
  </si>
  <si>
    <t>FT_75_U_Schedule 97</t>
  </si>
  <si>
    <t>FT_75_U Schedule 97</t>
  </si>
  <si>
    <t>FT_75_U_Schedule 98</t>
  </si>
  <si>
    <t>FT_75_U Schedule 98</t>
  </si>
  <si>
    <t>FT_75_B_Schedule 99</t>
  </si>
  <si>
    <t>FT_75_B_ Schedule 99</t>
  </si>
  <si>
    <t>FT_75_U_Schedule 100</t>
  </si>
  <si>
    <t>FT_75_U Schedule 100</t>
  </si>
  <si>
    <t>FT_75_U_Schedule 101</t>
  </si>
  <si>
    <t>FT_75_U Schedule 101</t>
  </si>
  <si>
    <t>PT_40_B_Schedule 102</t>
  </si>
  <si>
    <t>PT_40_B Schedule 102</t>
  </si>
  <si>
    <t>FT_75_U_Schedule 103</t>
  </si>
  <si>
    <t>FT_75_U Schedule 103</t>
  </si>
  <si>
    <t>FT_75_U_Schedule 104</t>
  </si>
  <si>
    <t>FT_75_U Schedule 104</t>
  </si>
  <si>
    <t>FT_75_U_Schedule 105</t>
  </si>
  <si>
    <t>FT_75_U Schedule 105</t>
  </si>
  <si>
    <t>FT_75_U_Schedule 106</t>
  </si>
  <si>
    <t>FT_75_U Schedule 106</t>
  </si>
  <si>
    <t>PT_70_B_Schedule 107</t>
  </si>
  <si>
    <t>PT_70_B Schedule 107</t>
  </si>
  <si>
    <t>FT_75_U_Schedule 108</t>
  </si>
  <si>
    <t>FT_75_U Schedule 108</t>
  </si>
  <si>
    <t>FT_75_U_Schedule 109</t>
  </si>
  <si>
    <t>FT_75_U Schedule 109</t>
  </si>
  <si>
    <t>PT_30_B_Schedule 110</t>
  </si>
  <si>
    <t>PT_30_B Schedule 110</t>
  </si>
  <si>
    <t>FT_75_B_Schedule 111</t>
  </si>
  <si>
    <t>FT_75_B Schedule 111</t>
  </si>
  <si>
    <t>FT_75_B_Schedule 112</t>
  </si>
  <si>
    <t>FT_75_B_ Schedule 112</t>
  </si>
  <si>
    <t>FT_75_U_Schedule 113</t>
  </si>
  <si>
    <t>PT_37.5_B_Schedule 114</t>
  </si>
  <si>
    <t>PT_37.5_B Schedule 114</t>
  </si>
  <si>
    <t>PT_37.5_B_Schedule 115</t>
  </si>
  <si>
    <t>PT_37.5_B Schedule 115</t>
  </si>
  <si>
    <t>FT_75_U_Schedule 116</t>
  </si>
  <si>
    <t>FT_75_U Schedule 116</t>
  </si>
  <si>
    <t>FT_75_B_Schedule 117</t>
  </si>
  <si>
    <t>FT_75_B_ Schedule 117</t>
  </si>
  <si>
    <t>PT_59.5_B_Schedule 118</t>
  </si>
  <si>
    <t>PT_67.5_U_Schedule 119</t>
  </si>
  <si>
    <t>PT_67.5_U Schedule 119</t>
  </si>
  <si>
    <t>PT_59.5_B_Schedule 120</t>
  </si>
  <si>
    <t>PT_59.5_B Schedule 120</t>
  </si>
  <si>
    <t>FT_75_B_Schedule 121</t>
  </si>
  <si>
    <t>FT_75_B_ Schedule 121</t>
  </si>
  <si>
    <t>PT_37.5_B_Schedule 122</t>
  </si>
  <si>
    <t>PT_37.5_B Schedule 122</t>
  </si>
  <si>
    <t>PT_37.5_B_Schedule 123</t>
  </si>
  <si>
    <t>PT_37.5_B Schedule 123</t>
  </si>
  <si>
    <t>FT_75_U_Schedule 124</t>
  </si>
  <si>
    <t>FT_75_U Schedule 124</t>
  </si>
  <si>
    <t>FT_75_U_Schedule 125</t>
  </si>
  <si>
    <t>FT_75_U Schedule 125</t>
  </si>
  <si>
    <t>FT_75_U_Schedule 126</t>
  </si>
  <si>
    <t>FT_75_U Schedule 126</t>
  </si>
  <si>
    <t>FT_75_U_Schedule 127</t>
  </si>
  <si>
    <t>FT_75_U Schedule 127</t>
  </si>
  <si>
    <t>FT_75_U_Schedule 128</t>
  </si>
  <si>
    <t>FT_75_U Schedule 128</t>
  </si>
  <si>
    <t>FT_75_U_Schedule 129</t>
  </si>
  <si>
    <t>FT_75_U Schedule 129</t>
  </si>
  <si>
    <t>FT_75_U_Schedule 130</t>
  </si>
  <si>
    <t>FT_75_U Schedule 130</t>
  </si>
  <si>
    <t>FT_75_B_Schedule 131</t>
  </si>
  <si>
    <t>FT_75_B_ Schedule 131</t>
  </si>
  <si>
    <t>FT_75_B_Schedule 132</t>
  </si>
  <si>
    <t>FT_75_B_ Schedule 132</t>
  </si>
  <si>
    <t>FT_75_B_Schedule 133</t>
  </si>
  <si>
    <t>FT_75_B_ Schedule 133</t>
  </si>
  <si>
    <t>FT_75_B_Schedule 134</t>
  </si>
  <si>
    <t>FT_75_B_ Schedule 134</t>
  </si>
  <si>
    <t>FT_75_U_Schedule 135</t>
  </si>
  <si>
    <t>FT_75_U Schedule 135</t>
  </si>
  <si>
    <t>FT_75_U_Schedule 136</t>
  </si>
  <si>
    <t>FT_75_U Schedule 136</t>
  </si>
  <si>
    <t>FT_75_U_Schedule 137</t>
  </si>
  <si>
    <t>FT_75_U Schedule 137</t>
  </si>
  <si>
    <t>FT_75_U_Schedule 138</t>
  </si>
  <si>
    <t>FT_75_U Schedule 138</t>
  </si>
  <si>
    <t>FT_75_U_Schedule 139</t>
  </si>
  <si>
    <t>FT_75_U Schedule 139</t>
  </si>
  <si>
    <t>FT_75_U_Schedule 140</t>
  </si>
  <si>
    <t>FT_75_U Schedule 140</t>
  </si>
  <si>
    <t>FT_75_U_Schedule 141</t>
  </si>
  <si>
    <t>FT_75_U Schedule 141</t>
  </si>
  <si>
    <t>PT_37.5_U_Schedule 142</t>
  </si>
  <si>
    <t>PT_37.5_U_ Schedule 142</t>
  </si>
  <si>
    <t>FT_75_U_Schedule 189</t>
  </si>
  <si>
    <t>FT_75_U_ Schedule 142</t>
  </si>
  <si>
    <t>FT_75_B_Schedule 143</t>
  </si>
  <si>
    <t>FT_75_B_ Schedule 143</t>
  </si>
  <si>
    <t>FT_75_B_Schedule 144</t>
  </si>
  <si>
    <t>FT_75_B_ Schedule 144</t>
  </si>
  <si>
    <t>FT_75_B_Schedule 145</t>
  </si>
  <si>
    <t>FT_75_B_ Schedule 145</t>
  </si>
  <si>
    <t>FT_75_B_ Schedule 146</t>
  </si>
  <si>
    <t>FT_75_B_Schedule 147</t>
  </si>
  <si>
    <t>FT_75_B_ Schedule 147</t>
  </si>
  <si>
    <t>FT_75_B_Schedule 148</t>
  </si>
  <si>
    <t>FT_75_B_ Schedule 148</t>
  </si>
  <si>
    <t>FT_75_B_Schedule 149</t>
  </si>
  <si>
    <t>FT_75_B_ Schedule 149</t>
  </si>
  <si>
    <t>FT_75_B_Schedule 150</t>
  </si>
  <si>
    <t>FT_75_B_ Schedule 150</t>
  </si>
  <si>
    <t>FT_75_B_Schedule 151</t>
  </si>
  <si>
    <t>FT_75_B_ Schedule 151</t>
  </si>
  <si>
    <t>FT_75_B_Schedule 152</t>
  </si>
  <si>
    <t>FT_75_B_ Schedule 152</t>
  </si>
  <si>
    <t>FT_75_B_Schedule 153</t>
  </si>
  <si>
    <t>FT_75_B_ Schedule 153</t>
  </si>
  <si>
    <t>FT_75_B_Schedule 154</t>
  </si>
  <si>
    <t>FT_75_B_ Schedule 154</t>
  </si>
  <si>
    <t>FT_75_B_Schedule 155</t>
  </si>
  <si>
    <t>FT_75_B_ Schedule 155</t>
  </si>
  <si>
    <t>FT_75_B_Schedule 156</t>
  </si>
  <si>
    <t>FT_75_B_ Schedule 156</t>
  </si>
  <si>
    <t>FT_75_B_Schedule 157</t>
  </si>
  <si>
    <t>FT_75_B_ Schedule 157</t>
  </si>
  <si>
    <t>FT_75_B_Schedule 158</t>
  </si>
  <si>
    <t>FT_75_B_ Schedule 158</t>
  </si>
  <si>
    <t>FT_75_U_Schedule 159</t>
  </si>
  <si>
    <t>FT_75_U_ Schedule 159</t>
  </si>
  <si>
    <t>FT_75_U_Schedule 160</t>
  </si>
  <si>
    <t>FT_75_U_ Schedule 160</t>
  </si>
  <si>
    <t>FT_75_U_Schedule 161</t>
  </si>
  <si>
    <t>FT_75_U_ Schedule 161</t>
  </si>
  <si>
    <t>FT_75_U_Schedule 162</t>
  </si>
  <si>
    <t>FT_75_U_ Schedule 162</t>
  </si>
  <si>
    <t>FT_75_U_Schedule 163</t>
  </si>
  <si>
    <t>FT_75_U_ Schedule 163</t>
  </si>
  <si>
    <t>FT_75_U_Schedule 164</t>
  </si>
  <si>
    <t>FT_75_U_ Schedule 164</t>
  </si>
  <si>
    <t>FT_75_U_Schedule 165</t>
  </si>
  <si>
    <t>FT_75_U_ Schedule 165</t>
  </si>
  <si>
    <t>FT_75_U_Schedule 166</t>
  </si>
  <si>
    <t>FT_75_U_ Schedule 166</t>
  </si>
  <si>
    <t>FT_75_U_Schedule 167</t>
  </si>
  <si>
    <t>FT_75_U_ Schedule 167</t>
  </si>
  <si>
    <t>FT_75_U_Schedule 168</t>
  </si>
  <si>
    <t>FT_75_U_ Schedule 168</t>
  </si>
  <si>
    <t>FT_75_U_Schedule 169</t>
  </si>
  <si>
    <t>FT_75_U_ Schedule 169</t>
  </si>
  <si>
    <t>FT_75_U_Schedule 170</t>
  </si>
  <si>
    <t>FT_75_U_ Schedule 170</t>
  </si>
  <si>
    <t>FT_75_U_Schedule 171</t>
  </si>
  <si>
    <t>FT_75_U_ Schedule 171</t>
  </si>
  <si>
    <t>FT_75_U_Schedule 172</t>
  </si>
  <si>
    <t>FT_75_U_ Schedule 172</t>
  </si>
  <si>
    <t>FT_75_U_Schedule 173</t>
  </si>
  <si>
    <t>FT_75_U_ Schedule 173</t>
  </si>
  <si>
    <t>FT_75_U_Schedule 174</t>
  </si>
  <si>
    <t>FT_75_U_ Schedule 174</t>
  </si>
  <si>
    <t>FT_75_U_Schedule 175</t>
  </si>
  <si>
    <t>FT_75_U_ Schedule 175</t>
  </si>
  <si>
    <t>FT_75_U_Schedule 176</t>
  </si>
  <si>
    <t>FT_75_U_ Schedule 176</t>
  </si>
  <si>
    <t>FT_75_U_Schedule 177</t>
  </si>
  <si>
    <t>FT_75_U_ Schedule 177</t>
  </si>
  <si>
    <t>FT_75_U_Schedule 178</t>
  </si>
  <si>
    <t>FT_75_U_ Schedule 178</t>
  </si>
  <si>
    <t>FT_75_U_Schedule 179</t>
  </si>
  <si>
    <t>FT_75_U_ Schedule 179</t>
  </si>
  <si>
    <t>FT_75_U_Schedule 180</t>
  </si>
  <si>
    <t>FT_75_U_ Schedule 180</t>
  </si>
  <si>
    <t>FT_75_U_Schedule 181</t>
  </si>
  <si>
    <t>FT_75_U_ Schedule 181</t>
  </si>
  <si>
    <t>FT_75_U_Schedule 182</t>
  </si>
  <si>
    <t>FT_75_U_ Schedule 182</t>
  </si>
  <si>
    <t>PT_37.5_B_Schedule 183</t>
  </si>
  <si>
    <t>PT_37.5_B Schedule 183</t>
  </si>
  <si>
    <t>FT_75_B_ Schedule 183</t>
  </si>
  <si>
    <t>PT_37.5_U_Schedule 184</t>
  </si>
  <si>
    <t>PT_37.5_U Schedule 184</t>
  </si>
  <si>
    <t>PT_37.5_B_Schedule 185</t>
  </si>
  <si>
    <t>PT_37.5_B Schedule 185</t>
  </si>
  <si>
    <t>PT_70_B_Schedule 186</t>
  </si>
  <si>
    <t>PT_70_B Schedule 186</t>
  </si>
  <si>
    <t>FT_75_U_Schedule 187</t>
  </si>
  <si>
    <t>FT_75_U_ Schedule 187</t>
  </si>
  <si>
    <t>FT_75_U_Schedule 188</t>
  </si>
  <si>
    <t>FT_75_U_ Schdeule 188</t>
  </si>
  <si>
    <t>FT_75_U_Schedule 142</t>
  </si>
  <si>
    <t>FT_75_U_ Schedule 189</t>
  </si>
  <si>
    <t>FT_75_U_Schedule 190</t>
  </si>
  <si>
    <t>FT_75_U_ Schedule 190</t>
  </si>
  <si>
    <t>FT_75_U_Schedule 191</t>
  </si>
  <si>
    <t>FT_75_U_ Schedule 191</t>
  </si>
  <si>
    <t>FT_75_U_Schedule 192</t>
  </si>
  <si>
    <t>FT_75_U_ Schedule 192</t>
  </si>
  <si>
    <t>FT_75_U_Schedule 193</t>
  </si>
  <si>
    <t>FT_75_B_ Schedule 193</t>
  </si>
  <si>
    <t>FT_75_U_Schedule 194</t>
  </si>
  <si>
    <t>FT_75_U_ Schedule 194</t>
  </si>
  <si>
    <t>BEP_40weekly</t>
  </si>
  <si>
    <t>FT_75_B_Schedule 188</t>
  </si>
  <si>
    <t>FT_75_U_ Schedule 197</t>
  </si>
  <si>
    <t>FT_75_U_Schedule 198</t>
  </si>
  <si>
    <t xml:space="preserve">FT_75_U_ Schedule 198                                </t>
  </si>
  <si>
    <t>Empty</t>
  </si>
  <si>
    <t>Empty_Schedule</t>
  </si>
  <si>
    <t>Casual/Seasonal</t>
  </si>
  <si>
    <t>FT_75_U_Schedule 200</t>
  </si>
  <si>
    <t xml:space="preserve">FT_75_U_ Schedule 200                          </t>
  </si>
  <si>
    <t>FT_75_B_Schedule 201</t>
  </si>
  <si>
    <t xml:space="preserve">FT_75_B_ Schedule 201                        </t>
  </si>
  <si>
    <t>FT_75_U_Schedule 202</t>
  </si>
  <si>
    <t xml:space="preserve">FT_75_U_ Schedule 202                 </t>
  </si>
  <si>
    <t>FT_75_U_Schedule 203</t>
  </si>
  <si>
    <t>FT_75_U_Schedule 204</t>
  </si>
  <si>
    <t xml:space="preserve">    </t>
  </si>
  <si>
    <t>FT_75_U_Schedule 205</t>
  </si>
  <si>
    <t>FT_75_B_Schedule 206</t>
  </si>
  <si>
    <t>FT_75_U_Schedule 206</t>
  </si>
  <si>
    <t>FT_75_B_Schedule 207</t>
  </si>
  <si>
    <t>FT_75_U_Schedule 208</t>
  </si>
  <si>
    <t>FT_75_B_Schedule 209</t>
  </si>
  <si>
    <t>FT_75_U_Schedule 210</t>
  </si>
  <si>
    <t>FT_75_U_Schedule 211</t>
  </si>
  <si>
    <t>FT_75_U_Schedule 212</t>
  </si>
  <si>
    <t>FT_75_U_Schedule 213</t>
  </si>
  <si>
    <t>FT_75_U_Schedule 214</t>
  </si>
  <si>
    <t>FT_75_U_Schedule 215</t>
  </si>
  <si>
    <t>FT_U_75_Schedule 216</t>
  </si>
  <si>
    <t>FT_75_U_Schedule 216</t>
  </si>
  <si>
    <t>PT_B_60_Schedule 217</t>
  </si>
  <si>
    <t>PT_60_B_Schedule 217</t>
  </si>
  <si>
    <t>FT_75_B_Schedule 218</t>
  </si>
  <si>
    <t>FT_75_B_Schedule 219</t>
  </si>
  <si>
    <t>PT_68_B_Schedule 220</t>
  </si>
  <si>
    <t>FT_75_U_Schedule 221</t>
  </si>
  <si>
    <t>FT_75_U_Schedule 222</t>
  </si>
  <si>
    <t>FT_75_U_Schedule 223</t>
  </si>
  <si>
    <t>FT_75_B_Schedule 224</t>
  </si>
  <si>
    <t>FT_75_B_Schedule 225</t>
  </si>
  <si>
    <t>FT_75_B_Schedule 226</t>
  </si>
  <si>
    <t>PT_67.5_B_Schedule 227</t>
  </si>
  <si>
    <t>FT_75_B_Schedule 227</t>
  </si>
  <si>
    <t>FT_75_U_Schedule 229</t>
  </si>
  <si>
    <t>FT_75_U_Schedule 230</t>
  </si>
  <si>
    <t>FT_75_U_Schedule 231</t>
  </si>
  <si>
    <t>FT_75_U_Schedule 232</t>
  </si>
  <si>
    <t>FT_75_U_Schedule 233</t>
  </si>
  <si>
    <t>FT_75_U_Schedule 234</t>
  </si>
  <si>
    <t>FT_75_U_Schedule 235</t>
  </si>
  <si>
    <t>FT_75_U_Schedule 236</t>
  </si>
  <si>
    <t>FT_75_U_Schedule 237</t>
  </si>
  <si>
    <t>FT_75_U_Schedule 238</t>
  </si>
  <si>
    <t>FT_75_U_Schedule 239</t>
  </si>
  <si>
    <t>FT_75_U_Schedule 242</t>
  </si>
  <si>
    <t>FT_75_U_Schedule 243</t>
  </si>
  <si>
    <t>FT_75_B_Schedule 244</t>
  </si>
  <si>
    <t>FT_75_U_Schedule 245</t>
  </si>
  <si>
    <t>FT_75_B_Schedule 246</t>
  </si>
  <si>
    <t>FT_75_B_880 Schedule 247</t>
  </si>
  <si>
    <t>FT_75_B_ Schedule 248</t>
  </si>
  <si>
    <t>FT_75_B_ Schedule 249</t>
  </si>
  <si>
    <t>FT_75_B_ Schedule 250</t>
  </si>
  <si>
    <t>FT_75_B_ Schedule 251</t>
  </si>
  <si>
    <t>FT_75_U_ Schedule 252</t>
  </si>
  <si>
    <t>FT_75_B_ Schedule 253</t>
  </si>
  <si>
    <t>FT_75_U_ Schedule 254</t>
  </si>
  <si>
    <t>FT_75_B_Schedule 255</t>
  </si>
  <si>
    <t>FT_75_B_Schedule 256</t>
  </si>
  <si>
    <t>PT_67.5_U_Schedule 257</t>
  </si>
  <si>
    <t>FT_75_U_Schedule 258</t>
  </si>
  <si>
    <t>FT_75_U_Schedule 259</t>
  </si>
  <si>
    <t>FT_75_B_Schedule 260</t>
  </si>
  <si>
    <t>FT_75_B_Schedule 261</t>
  </si>
  <si>
    <t>PT_60_B_Schedule 262</t>
  </si>
  <si>
    <t>FT_75_U_Schedule 263</t>
  </si>
  <si>
    <t>FT_75_U_Schedule 264</t>
  </si>
  <si>
    <t>FT_75_U_Schedule 265</t>
  </si>
  <si>
    <t>FT_75_B_Schedule 266</t>
  </si>
  <si>
    <t>FT_75_B_Schedule 267</t>
  </si>
  <si>
    <t>PT_65_B Schedule 268</t>
  </si>
  <si>
    <t>FT_75_B_Schedule 269</t>
  </si>
  <si>
    <t>FT_75_U_Schedule 270</t>
  </si>
  <si>
    <t>FT_75_U_Schedule 271</t>
  </si>
  <si>
    <t>FT_75_U_Schedule 272</t>
  </si>
  <si>
    <t>FT_75_U_Schedule 273</t>
  </si>
  <si>
    <t>FT_75_B_Schedule 274</t>
  </si>
  <si>
    <t>FT_75_U_Schedule 275</t>
  </si>
  <si>
    <t>FT_75_U_Schedule 276</t>
  </si>
  <si>
    <t>FT_75_B_Schedule 277</t>
  </si>
  <si>
    <t>FT_75_U_Schedule 278</t>
  </si>
  <si>
    <t>FT_75_B_Schedule 279</t>
  </si>
  <si>
    <t>FT_75_B_Schedule 280</t>
  </si>
  <si>
    <t>FT_75_B_Schedule 281</t>
  </si>
  <si>
    <t>PT_66_B_Schedule 282</t>
  </si>
  <si>
    <t>FT_75_B_Schedule 283</t>
  </si>
  <si>
    <t>FT_75_U_Schedule 284</t>
  </si>
  <si>
    <t>FT_75_U_Schedule 285</t>
  </si>
  <si>
    <t>FT_75_U_Schedule 286</t>
  </si>
  <si>
    <t>FT_75_U_Schedule 287</t>
  </si>
  <si>
    <t>FT_75_U_Schedule 288</t>
  </si>
  <si>
    <t>FT_75_U_Schedule 289</t>
  </si>
  <si>
    <t>FT_75_U_Schedule 290</t>
  </si>
  <si>
    <t>PT_68_B_Schedule 291</t>
  </si>
  <si>
    <t>FT_75_U_Schedule 292</t>
  </si>
  <si>
    <t>FT_75_U_Schedule 293</t>
  </si>
  <si>
    <t>FT_75_U_Schedule 294</t>
  </si>
  <si>
    <t>FT_75_U_Schedule 295</t>
  </si>
  <si>
    <t>FT_75_B_Schedule 296</t>
  </si>
  <si>
    <t>FT_75_B_Schedule 297</t>
  </si>
  <si>
    <t>FT_75_B_Schedule 298</t>
  </si>
  <si>
    <t>FT_75_U_Schedule 299</t>
  </si>
  <si>
    <t>FT_75_U_Schedule 300</t>
  </si>
  <si>
    <t>FT_75_U_Schedule 301</t>
  </si>
  <si>
    <t>FT_75_U_Schedule 302</t>
  </si>
  <si>
    <t>FT_75_U_Schedule 303</t>
  </si>
  <si>
    <t>FT_75_B_Schedule 304</t>
  </si>
  <si>
    <t>FT_75_B_Schedule 305</t>
  </si>
  <si>
    <t>FT_75_U_Schedule 306</t>
  </si>
  <si>
    <t>FT_75_B_Schedule 307</t>
  </si>
  <si>
    <t>PT_B_Schedule 308</t>
  </si>
  <si>
    <t>FT_75_B_Schedule 309</t>
  </si>
  <si>
    <t>FT_75_U_Schedule 310</t>
  </si>
  <si>
    <t>PT_60_B_Schedule 311</t>
  </si>
  <si>
    <t>FT_75_U_Schedule 312</t>
  </si>
  <si>
    <t>FT_75_U_Schedule 313</t>
  </si>
  <si>
    <t>FT_75_U_Schedule 314</t>
  </si>
  <si>
    <t>FT_75_U_Schedule 315</t>
  </si>
  <si>
    <t>FT_75_U_Schedule 316</t>
  </si>
  <si>
    <t>FT_75_U_Schedule 411</t>
  </si>
  <si>
    <t>FT_75_B_Schedule 318</t>
  </si>
  <si>
    <t>FT_75_U_Schedule 319</t>
  </si>
  <si>
    <t>FT_75_B_Schedule 320</t>
  </si>
  <si>
    <t>PT_60_B_Schedule 321</t>
  </si>
  <si>
    <t>PT_60_B_Schedule 322</t>
  </si>
  <si>
    <t>FT_75_U_Schedule 323</t>
  </si>
  <si>
    <t>FT_75_B_Schedule 324</t>
  </si>
  <si>
    <t>FT_75_U_Schedule 325</t>
  </si>
  <si>
    <t>FT_75_B_Schedule 326</t>
  </si>
  <si>
    <t>FT_75_B_Schedule 327</t>
  </si>
  <si>
    <t>FT_75_U_Schedule 328</t>
  </si>
  <si>
    <t>FT_75_U_Schedule 329</t>
  </si>
  <si>
    <t>PT_60_B_Schedule 330</t>
  </si>
  <si>
    <t>FT_75_U_Schedule 331</t>
  </si>
  <si>
    <t>FT_75_B_Schedule 332</t>
  </si>
  <si>
    <t>FT_68_B_Schedule 333</t>
  </si>
  <si>
    <t>FT_75_B_Schedule 334</t>
  </si>
  <si>
    <t>FT_75_B_Schedule 335</t>
  </si>
  <si>
    <t>FT_75_U_Schedule 336</t>
  </si>
  <si>
    <t>FT_75_U_Schedule 337</t>
  </si>
  <si>
    <t>FT_75_U_Schedule 338</t>
  </si>
  <si>
    <t>FT_75_U_Schedule 339</t>
  </si>
  <si>
    <t>FT_75_U_Schedule 340</t>
  </si>
  <si>
    <t>FT_75_U_Schedule 341</t>
  </si>
  <si>
    <t>FT_75_U_Schedule 342</t>
  </si>
  <si>
    <t>FT_75_B_Schedule 343</t>
  </si>
  <si>
    <t>FT_75_U_Schedule 344</t>
  </si>
  <si>
    <t>FT_75_U_Schedule 345</t>
  </si>
  <si>
    <t>FT_75_B_Schedule 346</t>
  </si>
  <si>
    <t>PT_50_B_Schedule 347</t>
  </si>
  <si>
    <t>FT_75_U_Schedule 348</t>
  </si>
  <si>
    <t>PT_67_B_Schedule 349</t>
  </si>
  <si>
    <t>FT_75_U_Schedule 350</t>
  </si>
  <si>
    <t>FT_75_B_Schedule 351</t>
  </si>
  <si>
    <t>FT_75_U_Schedule 352</t>
  </si>
  <si>
    <t>FT_75_U_Schedule 353</t>
  </si>
  <si>
    <t>FT_75_U_Schedule 354</t>
  </si>
  <si>
    <t>FT_75_B_Schedule 355</t>
  </si>
  <si>
    <t>PT_45_B_Schedule 356</t>
  </si>
  <si>
    <t>FT_75_U_Schedule 357</t>
  </si>
  <si>
    <t>FT_75_B_Schedule 358</t>
  </si>
  <si>
    <t>FT_75_U_Schedule 359</t>
  </si>
  <si>
    <t>FT_75_B_Schedule 360</t>
  </si>
  <si>
    <t>FT_75_U_Schedule 361</t>
  </si>
  <si>
    <t>FT_75_U_Schedule 362</t>
  </si>
  <si>
    <t>FT_75_B_Schedule 363</t>
  </si>
  <si>
    <t>FT_75_B_Schedule_364</t>
  </si>
  <si>
    <t>FT_75_B_Schedule  365</t>
  </si>
  <si>
    <t>FT_75_U_Schedule 366</t>
  </si>
  <si>
    <t>PT_60_B_Schedule 367</t>
  </si>
  <si>
    <t>PT_45_B_Schedule 368</t>
  </si>
  <si>
    <t>FT_75_U_Schedule 369</t>
  </si>
  <si>
    <t>FT_75_U_Schedule 370</t>
  </si>
  <si>
    <t>FT_75_U_Schedule 371</t>
  </si>
  <si>
    <t>FT_75_U_Schedule 372</t>
  </si>
  <si>
    <t>FT_75_U_Schedule 373</t>
  </si>
  <si>
    <t>FT_75_U_Schedule 374</t>
  </si>
  <si>
    <t>FT_75_B_Schedule _375</t>
  </si>
  <si>
    <t>FT_75_U_Schedule 376</t>
  </si>
  <si>
    <t>FT_75_U_Schedule 377</t>
  </si>
  <si>
    <t>FT_75_B_Schedule _378</t>
  </si>
  <si>
    <t>FT_75_U_Schedule 379</t>
  </si>
  <si>
    <t>FT_75_U_Schedule 380</t>
  </si>
  <si>
    <t>FT_75_U_Schedule 381</t>
  </si>
  <si>
    <t>FT_75_B_Schedule 382</t>
  </si>
  <si>
    <t>FT_75_U_Schedule 383</t>
  </si>
  <si>
    <t>FT_75_U_Schedule 384</t>
  </si>
  <si>
    <t>FT_75_U_Schedule 385</t>
  </si>
  <si>
    <t>FT_75_U_Schedule 386</t>
  </si>
  <si>
    <t>FT_75_U_Schedule 387</t>
  </si>
  <si>
    <t>FT_75_U_Schedule 388</t>
  </si>
  <si>
    <t>FT_75_B_Schedule 389</t>
  </si>
  <si>
    <t>FT_75_B_Schedule 390</t>
  </si>
  <si>
    <t>FT_75_U_Schedule 391</t>
  </si>
  <si>
    <t>FT_75_U_Schedule 392</t>
  </si>
  <si>
    <t>FT_75_U_Schedule 393</t>
  </si>
  <si>
    <t>FT_75_U_Schedule 394</t>
  </si>
  <si>
    <t>FT_75_U_Schedule 395</t>
  </si>
  <si>
    <t>FT_75_B_Schedule 396</t>
  </si>
  <si>
    <t>FT_75_B_Schedule 397</t>
  </si>
  <si>
    <t>To find the schedule place the hours in the chart. Do not use ":". Place an "x" in the cells that are empty. The scheule name you will need to select in eStar will automatically generate.                                                                                               To indicate a revolving lunch break the format will be minutes Day(s) seperated by comma with no spaces.   Sample: 30M,W                                                                                                           For a split shift indicate both in and out time no space with "&amp;" . Sample 8&amp;14: 8am and 2pm</t>
  </si>
  <si>
    <t>AM</t>
  </si>
  <si>
    <t>0000</t>
  </si>
  <si>
    <t>PM</t>
  </si>
  <si>
    <t>1200</t>
  </si>
  <si>
    <t>Meal Break</t>
  </si>
  <si>
    <t xml:space="preserve">In </t>
  </si>
  <si>
    <t>x</t>
  </si>
  <si>
    <t>Out</t>
  </si>
  <si>
    <t>TC_6A-230P M-F</t>
  </si>
  <si>
    <t>TC_630A-230P M-F</t>
  </si>
  <si>
    <t>TC_7A-3P_ M-F</t>
  </si>
  <si>
    <t>TC_7A-3P_M-F Sun-Th</t>
  </si>
  <si>
    <t>TC_7A-3P_ T-F</t>
  </si>
  <si>
    <t>TC_730A-330P M-F</t>
  </si>
  <si>
    <t>TC_730A-4P M-F</t>
  </si>
  <si>
    <t>TC_8A-4P M-F Sun-Th</t>
  </si>
  <si>
    <t>TC_8A-4P_ M-F</t>
  </si>
  <si>
    <t>TC_8A-430P M-F</t>
  </si>
  <si>
    <t>TC_815A-415P M-F</t>
  </si>
  <si>
    <t xml:space="preserve">TC_830A-430P M-F </t>
  </si>
  <si>
    <t>TC_830A-500P M-F</t>
  </si>
  <si>
    <t>TC_9A-500P M-F</t>
  </si>
  <si>
    <t>TC_8A-4P M-TH 11A-7PSun</t>
  </si>
  <si>
    <t>TC_8A-4P T-F 1230P-830PMon</t>
  </si>
  <si>
    <t xml:space="preserve">TC_2P-11P M-F </t>
  </si>
  <si>
    <t>TC_915A-515P M-F</t>
  </si>
  <si>
    <t>TC_1P-9P M-F</t>
  </si>
  <si>
    <t>TC_1P-9P S T-F,M-TH Sun</t>
  </si>
  <si>
    <t xml:space="preserve">TC_1p-9PS </t>
  </si>
  <si>
    <t>TC_700a-530p M-W, 700a-330p Th</t>
  </si>
  <si>
    <t>TC_1100p-700A Sun-Wed S</t>
  </si>
  <si>
    <t>TC_300P-1100P T-S</t>
  </si>
  <si>
    <t>TC_300p-1100P M-F</t>
  </si>
  <si>
    <t>TC_WD11A-7P, WE  9A-5P</t>
  </si>
  <si>
    <t>TC_9A-5P Sun T-F, M-Th S</t>
  </si>
  <si>
    <t>TC_WD 1P-9P, WE930A-530P</t>
  </si>
  <si>
    <t>TC_Rotation 1</t>
  </si>
  <si>
    <t>TC_100P-900P M-Th S, Sun T-F</t>
  </si>
  <si>
    <t>TC_100P-900P Sun M-F, M-Th S</t>
  </si>
  <si>
    <t>TC_900A-500P M-Th S, Sun T-F</t>
  </si>
  <si>
    <t>TC_Rotation 2</t>
  </si>
  <si>
    <t>TC_800A-400P Sun T-F, M-Th S</t>
  </si>
  <si>
    <t>TC_Rotation 3</t>
  </si>
  <si>
    <t>TC_2P-10P M-F</t>
  </si>
  <si>
    <t>TC-6A-2P M-F</t>
  </si>
  <si>
    <t>TC_700a-300P M W-S, Sun T-F</t>
  </si>
  <si>
    <t>TC 800A-400P M-Th S, Sun T-F</t>
  </si>
  <si>
    <t>TC_700A-300P M-TH</t>
  </si>
  <si>
    <t>TC_500A-100P M-F</t>
  </si>
  <si>
    <t>TC_Rotation 4</t>
  </si>
  <si>
    <t>TC_Rotation 5</t>
  </si>
  <si>
    <t>TC_Rotation 6</t>
  </si>
  <si>
    <t>TC_Rotation 7</t>
  </si>
  <si>
    <t>TC_1230-830 M-W, 800-400 F-S</t>
  </si>
  <si>
    <t>TC_1230-830 M-F</t>
  </si>
  <si>
    <t>TC_630-230 M-F, 730-330 M-F</t>
  </si>
  <si>
    <t>TC_630-3, M-F</t>
  </si>
  <si>
    <t>TC_S-Th, 730-330, 730-330 M-F</t>
  </si>
  <si>
    <t>TC_S-Th, 730-330</t>
  </si>
  <si>
    <t>TC_S 8-4, M-Th 1230-830</t>
  </si>
  <si>
    <t>TC_S 9-530, M-Th 845-515</t>
  </si>
  <si>
    <t>TC_S 8-4, M 1215-5, T-Th 8-4</t>
  </si>
  <si>
    <t>P SOD 37.5 M-F 8:00 - 4:30</t>
  </si>
  <si>
    <t>TC_8A-2P M-TH, 8A-130P F</t>
  </si>
  <si>
    <t>TC_8A-4P T-Th</t>
  </si>
  <si>
    <t>TC_M-th 930-4, F 1000-4</t>
  </si>
  <si>
    <t>TC_8A-4P M-TH, 8A-130P F</t>
  </si>
  <si>
    <t xml:space="preserve">TC_6a-430p M-W 6a-2p Th   </t>
  </si>
  <si>
    <t>TC_8a-4p M, Th, F  8a-3:30p Tu</t>
  </si>
  <si>
    <t xml:space="preserve">TC_9:30a-4p M-T 9:30a-3:30p F    </t>
  </si>
  <si>
    <t xml:space="preserve">TC_930a-5p M-F                                               </t>
  </si>
  <si>
    <t>TC_645a-3p M-F 8/80</t>
  </si>
  <si>
    <t>TC_745a-4p M-F 8/80</t>
  </si>
  <si>
    <t>TC_930A-4P M-T 930A-330P F</t>
  </si>
  <si>
    <t>TC_10a-330P M, 9a-330PT_F</t>
  </si>
  <si>
    <t>Rotation 8</t>
  </si>
  <si>
    <t>TC_ 9A-5P S, 845A-445P M-TH</t>
  </si>
  <si>
    <t xml:space="preserve">TC_930a-330p M-F   </t>
  </si>
  <si>
    <t>TC_8A-4P M, TH, F  8A-3:30P T</t>
  </si>
  <si>
    <t>TC_Rotation 10</t>
  </si>
  <si>
    <t>TC_9AM-5PM M-W, 9AM-430P TH</t>
  </si>
  <si>
    <t>TC_730A-330P T-TH</t>
  </si>
  <si>
    <t>TC_8A-630P W-F</t>
  </si>
  <si>
    <t>TC_Rotation 11</t>
  </si>
  <si>
    <t>TC_730A-330P M-W</t>
  </si>
  <si>
    <t>TC_8A-12P M-F</t>
  </si>
  <si>
    <t>TC_8A-4P T-Sa</t>
  </si>
  <si>
    <t>TC_8A-430P M,F, 730A-445P M-F</t>
  </si>
  <si>
    <t>Rotation 12</t>
  </si>
  <si>
    <t>TC_630A-5P M-W, 630A-230P TH</t>
  </si>
  <si>
    <t>TC_8A-430P M-F, 730A-445P M-TH, 7A-330P F</t>
  </si>
  <si>
    <t>TC_Rotation 13</t>
  </si>
  <si>
    <t>TC_830A-430P T-TH</t>
  </si>
  <si>
    <t>TC_Rotation 14</t>
  </si>
  <si>
    <t xml:space="preserve">TC_ 115P-915P S T-F, 115P-915P M-TH Sa </t>
  </si>
  <si>
    <t>TC_930A-530P M-W, 930A-5P TH</t>
  </si>
  <si>
    <t>TC_12P-8P M-F</t>
  </si>
  <si>
    <t>TC_730A M-TH, 8A-430P M-F</t>
  </si>
  <si>
    <t>TC_9A-315P M, 930A-330P M, T, TH, 8A-4P W</t>
  </si>
  <si>
    <t>TC_730A-4P M-TH</t>
  </si>
  <si>
    <t>TC_8-4 M,F, 1230-830 T,W, TH</t>
  </si>
  <si>
    <t>TC_ 730A-330P T-TH, 730A-3P F</t>
  </si>
  <si>
    <t>TC_8A-4P M,W, F</t>
  </si>
  <si>
    <t>TC_715A-315P M-F</t>
  </si>
  <si>
    <t>TC_830A-430P M-W, 830A-415P TH</t>
  </si>
  <si>
    <t>TC_845A-515P M-F</t>
  </si>
  <si>
    <t>TC_M-W_530A-4P_TH_530A-130P</t>
  </si>
  <si>
    <t>TC_M,W,F_930A-530P</t>
  </si>
  <si>
    <t>TC_8A-430P_Tu-Sa</t>
  </si>
  <si>
    <t>TC_M-W_8A-4P_Th_8A-3P</t>
  </si>
  <si>
    <t>TC_M-Th_1230-830_F_8A-4P</t>
  </si>
  <si>
    <t>TC_S_930A-330P_M-T_8A-4P_W-F_930A-230P</t>
  </si>
  <si>
    <t>TC_T-W_1230P-830P_Th-Sat_8A-4P</t>
  </si>
  <si>
    <t>TC_M-W_6A-4P_Th_6A-330P</t>
  </si>
  <si>
    <t>TC_S_8A-4P_M-Th_11A-7P</t>
  </si>
  <si>
    <t>TC_Rotation 15</t>
  </si>
  <si>
    <t>TC_M-Th_9A-330P_F_9A-3P</t>
  </si>
  <si>
    <t>TC_M-W_830-630_TH_830-6</t>
  </si>
  <si>
    <t>TC_M-F_8A-2P</t>
  </si>
  <si>
    <t>TC_M,T,TH,F_9A-530P</t>
  </si>
  <si>
    <t>TC_M-TH_9A-5P_F_9A-1P</t>
  </si>
  <si>
    <t>TC_Su-W_Sa_3P-11P</t>
  </si>
  <si>
    <t>TC_M-TH_330P-730P</t>
  </si>
  <si>
    <t>TC_M-W_830A-4P_TH_830A-345P</t>
  </si>
  <si>
    <t>TC_8A-4P_M-W_F</t>
  </si>
  <si>
    <t>TC_815A-315P_T-TH_9A-430P_M-TH</t>
  </si>
  <si>
    <t>TC_8A-4P_M-W_8A-330P_TH_9A-330P_M-TH</t>
  </si>
  <si>
    <t>TC_830A-2P_M-T_Th-F</t>
  </si>
  <si>
    <t>TC_815A-315P T-Th</t>
  </si>
  <si>
    <t>TC_9A-5P_T-Sa</t>
  </si>
  <si>
    <t>TC_10A-4P_M-F</t>
  </si>
  <si>
    <t>TC_8A-4P_Tu-TH_8A-330P_F</t>
  </si>
  <si>
    <t>TC_8A-430P_T,TH 8A-230P_W, 8A-4P_F</t>
  </si>
  <si>
    <t>TC_730a-330p_M-W, 730a-300p_Th</t>
  </si>
  <si>
    <t>TC_12P-8P S-TH</t>
  </si>
  <si>
    <t>TC_830a-430P_T-F</t>
  </si>
  <si>
    <t>TC_830A-2P_M-T,Th</t>
  </si>
  <si>
    <t>TC_8A-4P_M-T, 8A-1245P_W, 8A-4P_W-TH, 8A-1215P_F</t>
  </si>
  <si>
    <t>TC_8A-5P_M,W,F</t>
  </si>
  <si>
    <t>TC_8A-730P_M,W, 6P-8P T,TH_MB30M,W</t>
  </si>
  <si>
    <t>30M,W</t>
  </si>
  <si>
    <t>TC_3P-11P_M, 730A-330P_T,TH, 730A-1230P_W, 730A-6P_F</t>
  </si>
  <si>
    <t>TC_8A-730P_M,W, 6P-8P T,TH,8A-10A&amp;2P-4P_S,MB30M,W</t>
  </si>
  <si>
    <t>800&amp;1400</t>
  </si>
  <si>
    <t>1000&amp;1600</t>
  </si>
  <si>
    <t>TC_1030A-9_Su,5P-9P_T,Th-F,12P-8_S,MB30Su,S</t>
  </si>
  <si>
    <t>30Su,S</t>
  </si>
  <si>
    <t>TC_930A-430P_M, W-TH</t>
  </si>
  <si>
    <t>TC_800A-400P_M,T,TH,830A-430P_W,F</t>
  </si>
  <si>
    <t>TC_8A-730P_M,W, 6P-8P T,TH,8A-10A&amp;2P-4P_Su,MB30M,W</t>
  </si>
  <si>
    <t>TC_7A-11A_Sa-Su, MB0</t>
  </si>
  <si>
    <t>TC_12P-8P M-TH, 8A-4P F</t>
  </si>
  <si>
    <t>TC_M,Th, Fr 8a-4p; Tu, We 815a-415p</t>
  </si>
  <si>
    <t>TC_7a-3p_M-W, 7A-245p TH</t>
  </si>
  <si>
    <t>TC_8a-4p_Tu-TH, 8a-345p_F</t>
  </si>
  <si>
    <t>TC_8a-4p_M,T,TH,F;815a-415p_W</t>
  </si>
  <si>
    <t>TC_8a-4p_M-W, 8a-345p_TH</t>
  </si>
  <si>
    <t>TC_815a-415P Su-Th</t>
  </si>
  <si>
    <t>TC_8a-230p_M-TH, 8a-2p_F</t>
  </si>
  <si>
    <t>TC_645a-245p M-W, 645a-215p_TH</t>
  </si>
  <si>
    <t>TC_9A-530P M-F</t>
  </si>
  <si>
    <t>TC_10a-6p_Su,Sa, 4p-8p_M-W</t>
  </si>
  <si>
    <t>TC_630a-1030a_M-F</t>
  </si>
  <si>
    <t>TC_8a-4p_M-Th</t>
  </si>
  <si>
    <t>TC_8a-4p_T-F</t>
  </si>
  <si>
    <t>TC_8A-4P_Su, 12P-8P_M-Th</t>
  </si>
  <si>
    <t>TC_7A-415P_T-F, 7A-330P_M-F</t>
  </si>
  <si>
    <t>TC_7A-330P_M-F, 7A-415P_M-Th</t>
  </si>
  <si>
    <t>TC_7A-415P_M-Th, 7A-330P_M-F</t>
  </si>
  <si>
    <t>TC_8A-4P_M-W, 7A-245P_Th</t>
  </si>
  <si>
    <t>TC_8A-4P_M,T,F, 7A-245P_Th</t>
  </si>
  <si>
    <t>TC_730A-3P_M-Th</t>
  </si>
  <si>
    <t>TC_730A-430P_M-W, 730A-330P_Th, 730A-1230P_F</t>
  </si>
  <si>
    <t>TC_7A-415P_M,T,Th,F, 7A-330P_M-F</t>
  </si>
  <si>
    <t>TC_530A-130P_M-F</t>
  </si>
  <si>
    <t>TC_245P-1045P_M-Th, 10A-6P_S, 10A-6P_Su, 245P-1045P_T-F</t>
  </si>
  <si>
    <t>TC_630A-230P_M-W,630A-215P_Th</t>
  </si>
  <si>
    <t>TC_10AM-6PM_M-W,10AM-545PM_Th</t>
  </si>
  <si>
    <t>TC_8A-4P_M-W, 8A-345P_Th</t>
  </si>
  <si>
    <t>TC_8A-245P_M-W, 8A-2P_Th-F</t>
  </si>
  <si>
    <t>TC_1030A-630P_M-W, F-Sa, 1030A-630P_Su,Tu-F</t>
  </si>
  <si>
    <t>TC_1015A-615P_M,W,F</t>
  </si>
  <si>
    <t>TC_130P-930P_M-F</t>
  </si>
  <si>
    <t>TC_730A-4P_M,T,Th, 730A-130P_F</t>
  </si>
  <si>
    <t>TC_8A-4P_Su, 130P-930P_M-Th</t>
  </si>
  <si>
    <t>TC_845A-230P_M, W, Th</t>
  </si>
  <si>
    <t>TC_745A-145P_M-Th, 745A-115P_F</t>
  </si>
  <si>
    <t>TC_630A-230P_M, Th, 7A-3P_T,W,F</t>
  </si>
  <si>
    <t>TC_845A-4P_M,W,TH</t>
  </si>
  <si>
    <t>FT_75_U_Schedule 398</t>
  </si>
  <si>
    <t>FT_75_U_Schedule 399</t>
  </si>
  <si>
    <t>FT_75_U_Schedule 400</t>
  </si>
  <si>
    <t>FT_75_B_Schedule 401</t>
  </si>
  <si>
    <t>FT_75_U_Schedule 402</t>
  </si>
  <si>
    <t>FT_75_B_Schedule 403</t>
  </si>
  <si>
    <t>TC_2P-5P_Su,10A-6P_M,9A-5P_Tu-W,3P-7P_Th</t>
  </si>
  <si>
    <t>FT_75_U_Schedule 404</t>
  </si>
  <si>
    <t>TC_6A-2P_M-W,6A-145P_Th</t>
  </si>
  <si>
    <t>TC_8A-3P_M &amp; W, 8A-1230P_Tu &amp; Thu</t>
  </si>
  <si>
    <t>TC_8A-3P_M,W,F, 8A-1230p_ Tu &amp; Thu</t>
  </si>
  <si>
    <t>TC_12P-8P_Tu- F,8A-4P_Sa</t>
  </si>
  <si>
    <t>TC_8A-6P_M-W</t>
  </si>
  <si>
    <t>TC_7A-330P_M-F, _7A-415P_Tu-F</t>
  </si>
  <si>
    <t>FT_75_B_Schedule 405</t>
  </si>
  <si>
    <t>FT_75_U_Schedule 406</t>
  </si>
  <si>
    <t>FT_75_B_Schedule_407</t>
  </si>
  <si>
    <t>FT_75_B_Schedule_408</t>
  </si>
  <si>
    <t>FT_75_B_Schedule 409</t>
  </si>
  <si>
    <t>FT_75_B_Schedule 410</t>
  </si>
  <si>
    <t>TC_130P-330P_Su,9A-5P_M-Thu,9A-3P_F</t>
  </si>
  <si>
    <t>X</t>
  </si>
  <si>
    <t>TC_8A-5P_M-W,8A-1215P_Thu</t>
  </si>
  <si>
    <t>FT_75_B_Schedule 412</t>
  </si>
  <si>
    <t>FT_75_U_Schedule 413</t>
  </si>
  <si>
    <t>TC_830A-145P_M,Tu,830A-215P_W-F</t>
  </si>
  <si>
    <t>TC_830A-145P_M-F</t>
  </si>
  <si>
    <t>FT_75_U_Schedule 414</t>
  </si>
  <si>
    <t>TC_830A-3P_M-Thu, 830A-245P_F</t>
  </si>
  <si>
    <t>TC_830A-430P_M-Thu &amp; Sa, 830A-430P_Su &amp; Tu - F</t>
  </si>
  <si>
    <t>TC_830A-3P_Su, 7A-3P_Tu-F, 7A-3P_M-Th, 830A-3P_Sa</t>
  </si>
  <si>
    <t>FT_75_B_Schedule 415</t>
  </si>
  <si>
    <t>FT_75_B_Schedule 416</t>
  </si>
  <si>
    <t>FT_75_B_Schedule 417</t>
  </si>
  <si>
    <t>TC_8A-4P_M,W-Th, 8A-345P_F</t>
  </si>
  <si>
    <t>TC_ 8A-4P_M-T, Thu, 8A-345P_F</t>
  </si>
  <si>
    <t>FT_75_U_Schedule 418</t>
  </si>
  <si>
    <t>FT_75_B_Schedule 419</t>
  </si>
  <si>
    <t>FT_75_U_Schedule 420</t>
  </si>
  <si>
    <t>TC_3P-11P_M-Thu, 10A-6P_Sa &amp; Su, 3P-11P_Tu-F</t>
  </si>
  <si>
    <t>TC_8A-4P_M-W, 8A-345P_F</t>
  </si>
  <si>
    <t>FT_75_U_Schedule 421</t>
  </si>
  <si>
    <t>PT_60_B_Schedule 422</t>
  </si>
  <si>
    <t>TC_830A-430P_Su, 7A-3P_Tu-F, 7A-3P_M-Th, 830A-430P_Sa</t>
  </si>
  <si>
    <t>TC_830A-430P_M,F, 930A-3P_Tu,W, 945A-3P_Th</t>
  </si>
  <si>
    <t>FT_75_B_Schedule 423</t>
  </si>
  <si>
    <t>FT_75_U_Schedule 424</t>
  </si>
  <si>
    <t>FT_75_B_Schedule 425</t>
  </si>
  <si>
    <t>TC-730A-415P_M,W-F, 8A-1230P_Tu</t>
  </si>
  <si>
    <t>TC_830A-230P_Tu,W,Th</t>
  </si>
  <si>
    <t>PT_65_B_Schedule 426</t>
  </si>
  <si>
    <t>FT_75_B_Schedule 427</t>
  </si>
  <si>
    <t>FT_75_B_Schedule 428</t>
  </si>
  <si>
    <t>FT_75_B_Schedule 429</t>
  </si>
  <si>
    <t>FT_75_B_Schedule 430</t>
  </si>
  <si>
    <t>FT_75_B_Schedule 431</t>
  </si>
  <si>
    <t>TC_8A-4P_M,Tu,F, 830A-4P_W</t>
  </si>
  <si>
    <t>FT_75_B_Schedule 432</t>
  </si>
  <si>
    <t>FT_75_U_Schedule 433</t>
  </si>
  <si>
    <t>FT_75_U_Schedule 434</t>
  </si>
  <si>
    <t>PT_60_B_Schedule 435</t>
  </si>
  <si>
    <t>TC_5A-2P_M-Th,5A-830A_F</t>
  </si>
  <si>
    <t>FT_75_U_Schedule 436</t>
  </si>
  <si>
    <t>FT_75_B_Schedule 437</t>
  </si>
  <si>
    <t>FT_75_B_Schedule 438</t>
  </si>
  <si>
    <t>FT_75_U_Schedule 439</t>
  </si>
  <si>
    <t>FT_75_U_Schedule 440</t>
  </si>
  <si>
    <t>FT_75_U_Schedule 441</t>
  </si>
  <si>
    <t>FT_75_U_Schedule 442</t>
  </si>
  <si>
    <t>FT_75_B_Schedule 443</t>
  </si>
  <si>
    <t>FT_75_U_Schedule 445</t>
  </si>
  <si>
    <t>PT_60_B_Schedule 444</t>
  </si>
  <si>
    <t>TC_7A-3P_M-Tu, 8A-4P_W-F</t>
  </si>
  <si>
    <t>FT_75_B_Schedule 446</t>
  </si>
  <si>
    <t>TC_8A-5P_M-Th,8A-12P_F</t>
  </si>
  <si>
    <t>TC_7A-4P_M-TU, 8A-4P_W, 9A-4P_Th-F</t>
  </si>
  <si>
    <t>FT_75_U_Schedule 447</t>
  </si>
  <si>
    <t>FT_75_U_Schedule 448</t>
  </si>
  <si>
    <t>FT_75_U_Schedule 449</t>
  </si>
  <si>
    <t>FT_75_B_Schedule 450</t>
  </si>
  <si>
    <t>FT_75_B_Schedule 451</t>
  </si>
  <si>
    <t>FT_75_B_Schedule 452</t>
  </si>
  <si>
    <t>FT_75_B_Schedule 453</t>
  </si>
  <si>
    <t>FT_75_U_Schedule 454</t>
  </si>
  <si>
    <t>IO Schedule 1</t>
  </si>
  <si>
    <t>IO Schedule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</si>
</sst>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h:mm;@"/>
    <numFmt numFmtId="166" formatCode=".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
      <sz val="11"/>
      <name val="Calibri"/>
      <family val="2"/>
      <scheme val="minor"/>
    </font>
    <font>
      <sz val="11"/>
      <color rgb="FF000000"/>
      <name val="Calibri"/>
      <family val="2"/>
      <scheme val="minor"/>
    </font>
    <font>
      <b/>
      <i/>
      <sz val="11"/>
      <color theme="1"/>
      <name val="Calibri"/>
      <family val="2"/>
      <scheme val="minor"/>
    </font>
    <font>
      <sz val="9"/>
      <color theme="1"/>
      <name val="Calibri"/>
      <family val="2"/>
      <scheme val="minor"/>
    </font>
    <font>
      <sz val="9"/>
      <name val="Calibri"/>
      <family val="2"/>
      <scheme val="minor"/>
    </font>
    <font>
      <sz val="11"/>
      <color theme="1"/>
      <name val="Calibri"/>
      <family val="2"/>
    </font>
    <font>
      <sz val="9"/>
      <color rgb="FF000000"/>
      <name val="Calibri"/>
      <family val="2"/>
    </font>
    <font>
      <sz val="9"/>
      <color rgb="FF000000"/>
      <name val="Calibri"/>
      <family val="2"/>
      <scheme val="minor"/>
    </font>
    <font>
      <sz val="8"/>
      <name val="Calibri"/>
      <family val="2"/>
      <scheme val="minor"/>
    </font>
    <font>
      <b/>
      <sz val="12"/>
      <color rgb="FFED000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cellStyleXfs>
  <cellXfs count="105">
    <xf numFmtId="0" fontId="0" fillId="0" borderId="0" xfId="0"/>
    <xf numFmtId="0" fontId="0" fillId="0" borderId="0" xfId="0" applyAlignment="1" applyProtection="1">
      <alignment horizontal="center"/>
      <protection locked="0"/>
    </xf>
    <xf numFmtId="0" fontId="0" fillId="0" borderId="0" xfId="0" applyAlignment="1">
      <alignment horizontal="center"/>
    </xf>
    <xf numFmtId="0" fontId="0" fillId="0" borderId="10" xfId="0" applyBorder="1"/>
    <xf numFmtId="0" fontId="0" fillId="33" borderId="10" xfId="0" applyFill="1" applyBorder="1" applyAlignment="1">
      <alignment horizontal="center"/>
    </xf>
    <xf numFmtId="0" fontId="0" fillId="34" borderId="10" xfId="0" applyFill="1" applyBorder="1" applyAlignment="1">
      <alignment horizontal="center"/>
    </xf>
    <xf numFmtId="0" fontId="0" fillId="0" borderId="10" xfId="0" applyBorder="1" applyAlignment="1" applyProtection="1">
      <alignment horizontal="center"/>
      <protection locked="0"/>
    </xf>
    <xf numFmtId="0" fontId="0" fillId="0" borderId="10" xfId="0" applyBorder="1" applyAlignment="1">
      <alignment horizontal="center"/>
    </xf>
    <xf numFmtId="0" fontId="19" fillId="0" borderId="10" xfId="0" applyFont="1" applyBorder="1"/>
    <xf numFmtId="0" fontId="19" fillId="34" borderId="10" xfId="0" applyFont="1" applyFill="1" applyBorder="1" applyAlignment="1">
      <alignment horizontal="center"/>
    </xf>
    <xf numFmtId="0" fontId="19" fillId="0" borderId="10" xfId="0" applyFont="1" applyBorder="1" applyAlignment="1" applyProtection="1">
      <alignment horizontal="center"/>
      <protection locked="0"/>
    </xf>
    <xf numFmtId="1" fontId="0" fillId="0" borderId="10" xfId="0" applyNumberFormat="1" applyBorder="1" applyAlignment="1" applyProtection="1">
      <alignment horizontal="center"/>
      <protection locked="0"/>
    </xf>
    <xf numFmtId="164" fontId="0" fillId="0" borderId="10" xfId="0" applyNumberFormat="1" applyBorder="1" applyAlignment="1" applyProtection="1">
      <alignment horizontal="center"/>
      <protection locked="0"/>
    </xf>
    <xf numFmtId="0" fontId="20" fillId="0" borderId="10" xfId="0" applyFont="1" applyBorder="1" applyAlignment="1">
      <alignment horizontal="center" vertical="center"/>
    </xf>
    <xf numFmtId="0" fontId="18" fillId="0" borderId="10" xfId="0" applyFont="1" applyBorder="1" applyAlignment="1">
      <alignment horizontal="center" vertical="center"/>
    </xf>
    <xf numFmtId="2" fontId="0" fillId="0" borderId="10" xfId="0" applyNumberFormat="1" applyBorder="1" applyAlignment="1" applyProtection="1">
      <alignment horizontal="center"/>
      <protection locked="0"/>
    </xf>
    <xf numFmtId="164" fontId="0" fillId="0" borderId="10" xfId="0" applyNumberFormat="1" applyBorder="1" applyAlignment="1">
      <alignment horizontal="center"/>
    </xf>
    <xf numFmtId="1" fontId="0" fillId="0" borderId="10" xfId="0" applyNumberFormat="1" applyBorder="1" applyAlignment="1">
      <alignment horizontal="center"/>
    </xf>
    <xf numFmtId="164" fontId="19" fillId="0" borderId="10" xfId="0" applyNumberFormat="1" applyFont="1" applyBorder="1" applyAlignment="1" applyProtection="1">
      <alignment horizontal="center"/>
      <protection locked="0"/>
    </xf>
    <xf numFmtId="1" fontId="19" fillId="0" borderId="10" xfId="0" applyNumberFormat="1" applyFont="1" applyBorder="1" applyAlignment="1" applyProtection="1">
      <alignment horizontal="center"/>
      <protection locked="0"/>
    </xf>
    <xf numFmtId="0" fontId="0" fillId="35" borderId="12" xfId="0" applyFill="1" applyBorder="1" applyAlignment="1">
      <alignment horizontal="center" vertical="center"/>
    </xf>
    <xf numFmtId="0" fontId="0" fillId="35" borderId="10" xfId="0" applyFill="1" applyBorder="1"/>
    <xf numFmtId="0" fontId="0" fillId="35" borderId="17" xfId="0" applyFill="1" applyBorder="1" applyAlignment="1">
      <alignment horizontal="center"/>
    </xf>
    <xf numFmtId="0" fontId="23" fillId="35" borderId="16" xfId="0" applyFont="1" applyFill="1" applyBorder="1" applyAlignment="1">
      <alignment horizontal="left" vertical="center" wrapText="1"/>
    </xf>
    <xf numFmtId="0" fontId="0" fillId="0" borderId="0" xfId="0" applyAlignment="1">
      <alignment horizontal="left" vertical="top"/>
    </xf>
    <xf numFmtId="166" fontId="0" fillId="0" borderId="0" xfId="0" applyNumberFormat="1"/>
    <xf numFmtId="165" fontId="0" fillId="35" borderId="10" xfId="0" applyNumberFormat="1" applyFill="1" applyBorder="1" applyAlignment="1">
      <alignment horizontal="center"/>
    </xf>
    <xf numFmtId="49" fontId="0" fillId="0" borderId="10" xfId="0" applyNumberFormat="1" applyBorder="1" applyAlignment="1">
      <alignment horizontal="right"/>
    </xf>
    <xf numFmtId="0" fontId="0" fillId="0" borderId="11" xfId="0" applyBorder="1"/>
    <xf numFmtId="0" fontId="0" fillId="36" borderId="11" xfId="0" applyFill="1" applyBorder="1"/>
    <xf numFmtId="0" fontId="0" fillId="36" borderId="10" xfId="0" applyFill="1" applyBorder="1"/>
    <xf numFmtId="0" fontId="0" fillId="36" borderId="0" xfId="0" applyFill="1"/>
    <xf numFmtId="0" fontId="0" fillId="36" borderId="10" xfId="0" applyFill="1" applyBorder="1" applyAlignment="1" applyProtection="1">
      <alignment horizontal="center"/>
      <protection locked="0"/>
    </xf>
    <xf numFmtId="0" fontId="0" fillId="35" borderId="11" xfId="0" applyFill="1" applyBorder="1" applyAlignment="1">
      <alignment wrapText="1"/>
    </xf>
    <xf numFmtId="0" fontId="0" fillId="35" borderId="16" xfId="0" applyFill="1" applyBorder="1" applyAlignment="1">
      <alignment wrapText="1"/>
    </xf>
    <xf numFmtId="0" fontId="0" fillId="35" borderId="13" xfId="0" applyFill="1" applyBorder="1"/>
    <xf numFmtId="0" fontId="0" fillId="34" borderId="16" xfId="0" applyFill="1" applyBorder="1" applyAlignment="1">
      <alignment horizontal="center"/>
    </xf>
    <xf numFmtId="0" fontId="0" fillId="0" borderId="0" xfId="0" applyProtection="1">
      <protection locked="0"/>
    </xf>
    <xf numFmtId="49" fontId="0" fillId="0" borderId="0" xfId="0" applyNumberFormat="1"/>
    <xf numFmtId="0" fontId="0" fillId="0" borderId="13" xfId="0" applyBorder="1"/>
    <xf numFmtId="0" fontId="0" fillId="36" borderId="17" xfId="0" applyFill="1" applyBorder="1"/>
    <xf numFmtId="0" fontId="0" fillId="34" borderId="15" xfId="0" applyFill="1" applyBorder="1" applyAlignment="1">
      <alignment horizontal="center"/>
    </xf>
    <xf numFmtId="0" fontId="0" fillId="36" borderId="11" xfId="0" applyFill="1" applyBorder="1" applyAlignment="1" applyProtection="1">
      <alignment horizontal="center"/>
      <protection locked="0"/>
    </xf>
    <xf numFmtId="0" fontId="0" fillId="33" borderId="11" xfId="0" applyFill="1" applyBorder="1" applyAlignment="1">
      <alignment horizontal="center"/>
    </xf>
    <xf numFmtId="0" fontId="0" fillId="37" borderId="0" xfId="0" applyFill="1"/>
    <xf numFmtId="0" fontId="0" fillId="0" borderId="11" xfId="0" applyBorder="1" applyAlignment="1" applyProtection="1">
      <alignment horizontal="center"/>
      <protection locked="0"/>
    </xf>
    <xf numFmtId="0" fontId="0" fillId="34" borderId="11" xfId="0" applyFill="1" applyBorder="1" applyAlignment="1">
      <alignment horizontal="center"/>
    </xf>
    <xf numFmtId="0" fontId="19" fillId="0" borderId="11" xfId="0" applyFont="1" applyBorder="1" applyAlignment="1" applyProtection="1">
      <alignment horizontal="center"/>
      <protection locked="0"/>
    </xf>
    <xf numFmtId="0" fontId="0" fillId="36" borderId="11" xfId="0" applyFill="1" applyBorder="1" applyAlignment="1">
      <alignment vertical="center"/>
    </xf>
    <xf numFmtId="0" fontId="0" fillId="36" borderId="16" xfId="0" applyFill="1" applyBorder="1" applyAlignment="1">
      <alignment vertical="center"/>
    </xf>
    <xf numFmtId="0" fontId="0" fillId="0" borderId="20" xfId="0" applyBorder="1" applyAlignment="1">
      <alignment horizontal="center"/>
    </xf>
    <xf numFmtId="0" fontId="22" fillId="0" borderId="21" xfId="0" applyFont="1" applyBorder="1" applyAlignment="1">
      <alignment horizontal="center" vertical="center"/>
    </xf>
    <xf numFmtId="0" fontId="0" fillId="0" borderId="23" xfId="0" applyBorder="1" applyAlignment="1">
      <alignment horizontal="center"/>
    </xf>
    <xf numFmtId="0" fontId="22" fillId="0" borderId="24" xfId="0" applyFont="1" applyBorder="1" applyAlignment="1">
      <alignment horizontal="center" vertical="center"/>
    </xf>
    <xf numFmtId="0" fontId="0" fillId="35" borderId="11" xfId="0" applyFill="1" applyBorder="1"/>
    <xf numFmtId="0" fontId="24" fillId="0" borderId="10" xfId="0" applyFont="1" applyBorder="1" applyAlignment="1">
      <alignment horizontal="center" vertical="center"/>
    </xf>
    <xf numFmtId="0" fontId="0" fillId="0" borderId="17" xfId="0" applyBorder="1" applyAlignment="1">
      <alignment horizontal="center"/>
    </xf>
    <xf numFmtId="0" fontId="0" fillId="38" borderId="10" xfId="0" applyFill="1" applyBorder="1"/>
    <xf numFmtId="0" fontId="0" fillId="38" borderId="10" xfId="0" applyFill="1" applyBorder="1" applyAlignment="1" applyProtection="1">
      <alignment horizontal="center"/>
      <protection locked="0"/>
    </xf>
    <xf numFmtId="0" fontId="0" fillId="0" borderId="12" xfId="0" applyBorder="1" applyAlignment="1">
      <alignment horizontal="center"/>
    </xf>
    <xf numFmtId="0" fontId="22" fillId="0" borderId="11" xfId="0" applyFont="1" applyBorder="1" applyAlignment="1">
      <alignment horizontal="center" vertical="center"/>
    </xf>
    <xf numFmtId="0" fontId="25" fillId="0" borderId="21" xfId="0" applyFont="1" applyBorder="1" applyAlignment="1">
      <alignment horizontal="center" vertical="center"/>
    </xf>
    <xf numFmtId="0" fontId="25" fillId="0" borderId="32" xfId="0" applyFont="1" applyBorder="1" applyAlignment="1">
      <alignment horizontal="center" vertical="center"/>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0" fillId="0" borderId="21" xfId="0" applyBorder="1" applyAlignment="1">
      <alignment horizontal="center"/>
    </xf>
    <xf numFmtId="0" fontId="0" fillId="0" borderId="24" xfId="0"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0" fontId="25" fillId="0" borderId="36" xfId="0" applyFont="1" applyBorder="1" applyAlignment="1">
      <alignment horizontal="center" vertical="center"/>
    </xf>
    <xf numFmtId="0" fontId="25" fillId="0" borderId="37" xfId="0" applyFont="1" applyBorder="1" applyAlignment="1">
      <alignment horizontal="center" vertical="center"/>
    </xf>
    <xf numFmtId="0" fontId="26" fillId="0" borderId="21" xfId="0" applyFont="1" applyBorder="1" applyAlignment="1">
      <alignment horizontal="center" vertical="center"/>
    </xf>
    <xf numFmtId="0" fontId="26" fillId="0" borderId="24" xfId="0" applyFont="1" applyBorder="1" applyAlignment="1">
      <alignment horizontal="center" vertical="center"/>
    </xf>
    <xf numFmtId="0" fontId="0" fillId="35" borderId="18" xfId="0" applyFill="1" applyBorder="1" applyAlignment="1">
      <alignment horizontal="center"/>
    </xf>
    <xf numFmtId="0" fontId="25" fillId="0" borderId="38" xfId="0" applyFont="1" applyBorder="1" applyAlignment="1">
      <alignment horizontal="center" vertical="center"/>
    </xf>
    <xf numFmtId="0" fontId="25" fillId="0" borderId="24" xfId="0" applyFont="1" applyBorder="1" applyAlignment="1">
      <alignment horizontal="center" vertical="center"/>
    </xf>
    <xf numFmtId="49" fontId="0" fillId="0" borderId="10" xfId="0" applyNumberFormat="1" applyBorder="1"/>
    <xf numFmtId="0" fontId="0" fillId="0" borderId="22" xfId="0"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35" borderId="10" xfId="0" applyFill="1" applyBorder="1" applyAlignment="1">
      <alignment horizontal="center"/>
    </xf>
    <xf numFmtId="0" fontId="0" fillId="35" borderId="11" xfId="0" applyFill="1" applyBorder="1" applyAlignment="1">
      <alignment horizontal="center"/>
    </xf>
    <xf numFmtId="0" fontId="0" fillId="0" borderId="33" xfId="0" applyBorder="1" applyAlignment="1">
      <alignment horizontal="center" vertical="center"/>
    </xf>
    <xf numFmtId="0" fontId="0" fillId="0" borderId="22" xfId="0" applyBorder="1" applyAlignment="1">
      <alignment horizontal="center" vertical="center" wrapText="1"/>
    </xf>
    <xf numFmtId="0" fontId="0" fillId="0" borderId="25" xfId="0" applyBorder="1" applyAlignment="1">
      <alignment horizontal="center" vertical="center" wrapText="1"/>
    </xf>
    <xf numFmtId="0" fontId="28" fillId="0" borderId="0" xfId="0" applyFont="1"/>
    <xf numFmtId="0" fontId="21" fillId="35" borderId="13" xfId="0" applyFont="1" applyFill="1" applyBorder="1" applyAlignment="1">
      <alignment horizontal="center"/>
    </xf>
    <xf numFmtId="0" fontId="0" fillId="36" borderId="0" xfId="0" applyFill="1" applyAlignment="1">
      <alignment horizontal="center" wrapText="1"/>
    </xf>
    <xf numFmtId="0" fontId="0" fillId="0" borderId="19" xfId="0" applyBorder="1" applyAlignment="1">
      <alignment horizontal="center"/>
    </xf>
    <xf numFmtId="0" fontId="21" fillId="35" borderId="10" xfId="0" applyFont="1" applyFill="1" applyBorder="1" applyAlignment="1">
      <alignment horizontal="center"/>
    </xf>
    <xf numFmtId="0" fontId="0" fillId="0" borderId="0" xfId="0" applyAlignment="1">
      <alignment horizontal="left" vertical="top"/>
    </xf>
    <xf numFmtId="0" fontId="19" fillId="0" borderId="26" xfId="0" applyFont="1" applyBorder="1" applyAlignment="1">
      <alignment horizontal="left" vertical="center"/>
    </xf>
    <xf numFmtId="0" fontId="19" fillId="0" borderId="28" xfId="0" applyFont="1"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35" borderId="10" xfId="0" applyFill="1" applyBorder="1" applyAlignment="1">
      <alignment horizontal="center"/>
    </xf>
    <xf numFmtId="0" fontId="0" fillId="35" borderId="11" xfId="0" applyFill="1" applyBorder="1" applyAlignment="1">
      <alignment horizontal="center"/>
    </xf>
    <xf numFmtId="0" fontId="21" fillId="35" borderId="14" xfId="0" applyFont="1" applyFill="1" applyBorder="1" applyAlignment="1">
      <alignment horizontal="center"/>
    </xf>
    <xf numFmtId="0" fontId="21" fillId="35" borderId="15" xfId="0" applyFont="1" applyFill="1" applyBorder="1" applyAlignment="1">
      <alignment horizontal="center"/>
    </xf>
    <xf numFmtId="0" fontId="0" fillId="0" borderId="19" xfId="0" applyBorder="1" applyAlignment="1" applyProtection="1">
      <alignment horizontal="center"/>
      <protection locked="0"/>
    </xf>
    <xf numFmtId="0" fontId="0" fillId="35" borderId="16" xfId="0" applyFill="1" applyBorder="1" applyAlignment="1">
      <alignment horizontal="center"/>
    </xf>
    <xf numFmtId="0" fontId="0" fillId="35" borderId="18" xfId="0" applyFill="1" applyBorder="1" applyAlignment="1">
      <alignment horizontal="center"/>
    </xf>
    <xf numFmtId="0" fontId="0" fillId="0" borderId="0" xfId="0" applyAlignment="1">
      <alignment horizontal="center" vertical="center" wrapText="1"/>
    </xf>
    <xf numFmtId="0" fontId="0" fillId="36" borderId="0" xfId="0" applyFill="1" applyAlignment="1">
      <alignment horizontal="left"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4" xfId="42" xr:uid="{00000000-0005-0000-0000-000025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58">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rgb="FF7030A0"/>
        </patternFill>
      </fill>
    </dxf>
    <dxf>
      <fill>
        <patternFill>
          <bgColor theme="9"/>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rgb="FF7030A0"/>
        </patternFill>
      </fill>
    </dxf>
    <dxf>
      <fill>
        <patternFill>
          <bgColor theme="9"/>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rgb="FF7030A0"/>
        </patternFill>
      </fill>
    </dxf>
    <dxf>
      <fill>
        <patternFill>
          <bgColor theme="9"/>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rgb="FF7030A0"/>
        </patternFill>
      </fill>
    </dxf>
    <dxf>
      <fill>
        <patternFill>
          <bgColor theme="9"/>
        </patternFill>
      </fill>
    </dxf>
    <dxf>
      <fill>
        <patternFill>
          <bgColor theme="9"/>
        </patternFill>
      </fill>
    </dxf>
    <dxf>
      <fill>
        <patternFill>
          <bgColor rgb="FF7030A0"/>
        </patternFill>
      </fill>
    </dxf>
    <dxf>
      <fill>
        <patternFill>
          <bgColor theme="9"/>
        </patternFill>
      </fill>
    </dxf>
    <dxf>
      <fill>
        <patternFill>
          <bgColor rgb="FF7030A0"/>
        </patternFill>
      </fill>
    </dxf>
    <dxf>
      <fill>
        <patternFill>
          <bgColor theme="9"/>
        </patternFill>
      </fill>
    </dxf>
    <dxf>
      <fill>
        <patternFill>
          <bgColor rgb="FF7030A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4"/>
  <sheetViews>
    <sheetView tabSelected="1" topLeftCell="D1" zoomScale="120" zoomScaleNormal="120" workbookViewId="0">
      <pane ySplit="10" topLeftCell="A11" activePane="bottomLeft" state="frozen"/>
      <selection activeCell="D1" sqref="D1"/>
      <selection pane="bottomLeft" activeCell="D1" sqref="A1:XFD1048576"/>
    </sheetView>
  </sheetViews>
  <sheetFormatPr defaultRowHeight="14.5" x14ac:dyDescent="0.35"/>
  <cols>
    <col min="1" max="1" width="41.54296875" hidden="1" customWidth="1"/>
    <col min="2" max="2" width="4" hidden="1" customWidth="1"/>
    <col min="3" max="3" width="29.08984375" hidden="1" customWidth="1"/>
    <col min="4" max="4" width="29.08984375" style="31" customWidth="1"/>
    <col min="5" max="5" width="12.54296875" customWidth="1"/>
    <col min="6" max="12" width="8.54296875" style="1" customWidth="1"/>
    <col min="13" max="13" width="8.54296875" style="2" customWidth="1"/>
    <col min="14" max="20" width="8.54296875" style="1" customWidth="1"/>
    <col min="21" max="21" width="8.54296875" style="2" customWidth="1"/>
    <col min="22" max="22" width="23" style="2" customWidth="1"/>
    <col min="23" max="24" width="23.453125" hidden="1" customWidth="1"/>
    <col min="25" max="27" width="23.453125" customWidth="1"/>
    <col min="28" max="28" width="9.08984375" customWidth="1"/>
  </cols>
  <sheetData>
    <row r="1" spans="1:24" x14ac:dyDescent="0.35">
      <c r="D1" s="88" t="s">
        <v>0</v>
      </c>
    </row>
    <row r="2" spans="1:24" x14ac:dyDescent="0.35">
      <c r="D2" s="88"/>
      <c r="F2" s="87" t="s">
        <v>1</v>
      </c>
      <c r="G2" s="87"/>
      <c r="H2" s="87"/>
      <c r="I2" s="87"/>
      <c r="J2" s="87"/>
      <c r="K2" s="87"/>
      <c r="L2" s="87"/>
      <c r="M2" s="90" t="s">
        <v>2</v>
      </c>
      <c r="N2" s="90"/>
      <c r="O2" s="90"/>
      <c r="P2" s="90"/>
      <c r="Q2" s="90"/>
      <c r="R2" s="90"/>
      <c r="S2" s="90"/>
      <c r="T2" s="2"/>
      <c r="U2"/>
      <c r="V2"/>
    </row>
    <row r="3" spans="1:24" x14ac:dyDescent="0.35">
      <c r="D3" s="88"/>
      <c r="F3" s="54" t="s">
        <v>3</v>
      </c>
      <c r="G3" s="54" t="s">
        <v>4</v>
      </c>
      <c r="H3" s="54" t="s">
        <v>5</v>
      </c>
      <c r="I3" s="54" t="s">
        <v>6</v>
      </c>
      <c r="J3" s="54" t="s">
        <v>7</v>
      </c>
      <c r="K3" s="54" t="s">
        <v>8</v>
      </c>
      <c r="L3" s="54" t="s">
        <v>9</v>
      </c>
      <c r="M3" s="54" t="s">
        <v>3</v>
      </c>
      <c r="N3" s="54" t="s">
        <v>4</v>
      </c>
      <c r="O3" s="54" t="s">
        <v>5</v>
      </c>
      <c r="P3" s="54" t="s">
        <v>6</v>
      </c>
      <c r="Q3" s="54" t="s">
        <v>7</v>
      </c>
      <c r="R3" s="54" t="s">
        <v>10</v>
      </c>
      <c r="S3" s="54" t="s">
        <v>9</v>
      </c>
      <c r="T3" s="2"/>
      <c r="U3"/>
      <c r="V3"/>
    </row>
    <row r="4" spans="1:24" x14ac:dyDescent="0.35">
      <c r="D4" s="88"/>
      <c r="F4" s="6">
        <v>0</v>
      </c>
      <c r="G4" s="6">
        <v>0</v>
      </c>
      <c r="H4" s="6">
        <v>0</v>
      </c>
      <c r="I4" s="6">
        <v>0</v>
      </c>
      <c r="J4" s="6">
        <v>0</v>
      </c>
      <c r="K4" s="6">
        <v>0</v>
      </c>
      <c r="L4" s="6">
        <v>0</v>
      </c>
      <c r="M4" s="6">
        <v>0</v>
      </c>
      <c r="N4" s="6">
        <v>0</v>
      </c>
      <c r="O4" s="6">
        <v>0</v>
      </c>
      <c r="P4" s="6">
        <v>0</v>
      </c>
      <c r="Q4" s="6">
        <v>0</v>
      </c>
      <c r="R4" s="6">
        <v>0</v>
      </c>
      <c r="S4" s="6">
        <v>0</v>
      </c>
      <c r="X4" s="2" t="str">
        <f>CONCATENATE(F4,G4,H4,I4,J4,K4,L4,M4,N4,O4,P4,Q4,R4,S4)</f>
        <v>00000000000000</v>
      </c>
    </row>
    <row r="5" spans="1:24" x14ac:dyDescent="0.35">
      <c r="D5" s="88"/>
    </row>
    <row r="6" spans="1:24" x14ac:dyDescent="0.35">
      <c r="D6" s="88"/>
      <c r="I6" s="87" t="s">
        <v>11</v>
      </c>
      <c r="J6" s="87"/>
      <c r="K6" s="87"/>
      <c r="L6" s="87"/>
      <c r="M6" s="87"/>
      <c r="N6" s="87"/>
      <c r="O6" s="87"/>
    </row>
    <row r="7" spans="1:24" ht="15.5" x14ac:dyDescent="0.35">
      <c r="D7" s="88"/>
      <c r="I7" s="89" t="str">
        <f>VLOOKUP(X4,$A$11:$D$1067,4,FALSE)</f>
        <v>Empty_Schedule</v>
      </c>
      <c r="J7" s="89"/>
      <c r="K7" s="89"/>
      <c r="L7" s="89"/>
      <c r="M7" s="89"/>
      <c r="N7" s="89"/>
      <c r="O7" s="89"/>
      <c r="Q7" s="86" t="str">
        <f>VLOOKUP(I7,$D$11:$W$1121,20,FALSE)</f>
        <v>Casual/Seasonal</v>
      </c>
      <c r="R7" s="37"/>
      <c r="S7" s="37"/>
    </row>
    <row r="8" spans="1:24" x14ac:dyDescent="0.35">
      <c r="D8" s="88"/>
    </row>
    <row r="9" spans="1:24" ht="15" customHeight="1" x14ac:dyDescent="0.35">
      <c r="D9" s="48"/>
      <c r="E9" s="20"/>
      <c r="F9" s="87" t="s">
        <v>1</v>
      </c>
      <c r="G9" s="87"/>
      <c r="H9" s="87"/>
      <c r="I9" s="87"/>
      <c r="J9" s="87"/>
      <c r="K9" s="87"/>
      <c r="L9" s="87"/>
      <c r="M9" s="87"/>
      <c r="N9" s="87" t="s">
        <v>2</v>
      </c>
      <c r="O9" s="87"/>
      <c r="P9" s="87"/>
      <c r="Q9" s="87"/>
      <c r="R9" s="87"/>
      <c r="S9" s="87"/>
      <c r="T9" s="87"/>
      <c r="U9" s="87"/>
      <c r="V9" s="33"/>
    </row>
    <row r="10" spans="1:24" ht="48" x14ac:dyDescent="0.35">
      <c r="D10" s="49" t="s">
        <v>11</v>
      </c>
      <c r="E10" s="23" t="s">
        <v>12</v>
      </c>
      <c r="F10" s="21" t="s">
        <v>3</v>
      </c>
      <c r="G10" s="21" t="s">
        <v>4</v>
      </c>
      <c r="H10" s="21" t="s">
        <v>5</v>
      </c>
      <c r="I10" s="21" t="s">
        <v>6</v>
      </c>
      <c r="J10" s="21" t="s">
        <v>7</v>
      </c>
      <c r="K10" s="21" t="s">
        <v>8</v>
      </c>
      <c r="L10" s="21" t="s">
        <v>9</v>
      </c>
      <c r="M10" s="21" t="s">
        <v>13</v>
      </c>
      <c r="N10" s="21" t="s">
        <v>3</v>
      </c>
      <c r="O10" s="21" t="s">
        <v>4</v>
      </c>
      <c r="P10" s="21" t="s">
        <v>5</v>
      </c>
      <c r="Q10" s="21" t="s">
        <v>6</v>
      </c>
      <c r="R10" s="21" t="s">
        <v>7</v>
      </c>
      <c r="S10" s="21" t="s">
        <v>10</v>
      </c>
      <c r="T10" s="21" t="s">
        <v>9</v>
      </c>
      <c r="U10" s="35" t="s">
        <v>14</v>
      </c>
      <c r="V10" s="34" t="s">
        <v>15</v>
      </c>
    </row>
    <row r="11" spans="1:24" x14ac:dyDescent="0.35">
      <c r="A11" t="str">
        <f t="shared" ref="A11:A74" si="0">CONCATENATE(F11,G11,H11,I11,J11,K11,L11,N11,O11,P11,Q11,R11,S11,T11)</f>
        <v>07.57.57.57.57.5007.57.57.57.57.50</v>
      </c>
      <c r="B11">
        <v>1</v>
      </c>
      <c r="C11" s="3" t="s">
        <v>16</v>
      </c>
      <c r="D11" s="30" t="s">
        <v>16</v>
      </c>
      <c r="E11" s="8" t="s">
        <v>17</v>
      </c>
      <c r="F11" s="10">
        <v>0</v>
      </c>
      <c r="G11" s="10">
        <v>7.5</v>
      </c>
      <c r="H11" s="10">
        <v>7.5</v>
      </c>
      <c r="I11" s="10">
        <v>7.5</v>
      </c>
      <c r="J11" s="10">
        <v>7.5</v>
      </c>
      <c r="K11" s="10">
        <v>7.5</v>
      </c>
      <c r="L11" s="10">
        <v>0</v>
      </c>
      <c r="M11" s="4">
        <f t="shared" ref="M11:M22" si="1">SUM(F11:L11)</f>
        <v>37.5</v>
      </c>
      <c r="N11" s="10">
        <v>0</v>
      </c>
      <c r="O11" s="10">
        <v>7.5</v>
      </c>
      <c r="P11" s="10">
        <v>7.5</v>
      </c>
      <c r="Q11" s="10">
        <v>7.5</v>
      </c>
      <c r="R11" s="10">
        <v>7.5</v>
      </c>
      <c r="S11" s="10">
        <v>7.5</v>
      </c>
      <c r="T11" s="10">
        <v>0</v>
      </c>
      <c r="U11" s="4">
        <f t="shared" ref="U11:U42" si="2">SUM(N11:T11)</f>
        <v>37.5</v>
      </c>
      <c r="V11" s="36">
        <f t="shared" ref="V11:V74" si="3">SUM(M11+U11)</f>
        <v>75</v>
      </c>
      <c r="W11" t="s">
        <v>18</v>
      </c>
    </row>
    <row r="12" spans="1:24" ht="15.15" customHeight="1" x14ac:dyDescent="0.35">
      <c r="A12" t="str">
        <f t="shared" si="0"/>
        <v>07.57.57.57.57.50099991.50</v>
      </c>
      <c r="B12">
        <v>2</v>
      </c>
      <c r="C12" t="s">
        <v>19</v>
      </c>
      <c r="D12" s="30" t="s">
        <v>20</v>
      </c>
      <c r="E12" s="3" t="s">
        <v>17</v>
      </c>
      <c r="F12" s="6">
        <v>0</v>
      </c>
      <c r="G12" s="6">
        <v>7.5</v>
      </c>
      <c r="H12" s="6">
        <v>7.5</v>
      </c>
      <c r="I12" s="6">
        <v>7.5</v>
      </c>
      <c r="J12" s="6">
        <v>7.5</v>
      </c>
      <c r="K12" s="6">
        <v>7.5</v>
      </c>
      <c r="L12" s="6">
        <v>0</v>
      </c>
      <c r="M12" s="4">
        <f t="shared" si="1"/>
        <v>37.5</v>
      </c>
      <c r="N12" s="6">
        <v>0</v>
      </c>
      <c r="O12" s="6">
        <v>9</v>
      </c>
      <c r="P12" s="6">
        <v>9</v>
      </c>
      <c r="Q12" s="6">
        <v>9</v>
      </c>
      <c r="R12" s="6">
        <v>9</v>
      </c>
      <c r="S12" s="6">
        <v>1.5</v>
      </c>
      <c r="T12" s="6">
        <v>0</v>
      </c>
      <c r="U12" s="4">
        <f t="shared" si="2"/>
        <v>37.5</v>
      </c>
      <c r="V12" s="5">
        <f t="shared" si="3"/>
        <v>75</v>
      </c>
      <c r="W12" t="s">
        <v>18</v>
      </c>
    </row>
    <row r="13" spans="1:24" ht="15.15" customHeight="1" x14ac:dyDescent="0.35">
      <c r="A13" t="str">
        <f t="shared" si="0"/>
        <v>04.54.54.54.54.5004.54.54.54.54.50</v>
      </c>
      <c r="B13">
        <v>3</v>
      </c>
      <c r="C13" t="s">
        <v>21</v>
      </c>
      <c r="D13" s="30" t="s">
        <v>22</v>
      </c>
      <c r="E13" s="3" t="s">
        <v>17</v>
      </c>
      <c r="F13" s="6">
        <v>0</v>
      </c>
      <c r="G13" s="6">
        <v>4.5</v>
      </c>
      <c r="H13" s="6">
        <v>4.5</v>
      </c>
      <c r="I13" s="6">
        <v>4.5</v>
      </c>
      <c r="J13" s="6">
        <v>4.5</v>
      </c>
      <c r="K13" s="6">
        <v>4.5</v>
      </c>
      <c r="L13" s="6">
        <v>0</v>
      </c>
      <c r="M13" s="4">
        <f t="shared" si="1"/>
        <v>22.5</v>
      </c>
      <c r="N13" s="6">
        <v>0</v>
      </c>
      <c r="O13" s="6">
        <v>4.5</v>
      </c>
      <c r="P13" s="6">
        <v>4.5</v>
      </c>
      <c r="Q13" s="6">
        <v>4.5</v>
      </c>
      <c r="R13" s="6">
        <v>4.5</v>
      </c>
      <c r="S13" s="6">
        <v>4.5</v>
      </c>
      <c r="T13" s="6">
        <v>0</v>
      </c>
      <c r="U13" s="4">
        <f t="shared" si="2"/>
        <v>22.5</v>
      </c>
      <c r="V13" s="5">
        <f t="shared" si="3"/>
        <v>45</v>
      </c>
      <c r="W13" t="s">
        <v>18</v>
      </c>
    </row>
    <row r="14" spans="1:24" ht="15.15" customHeight="1" x14ac:dyDescent="0.35">
      <c r="A14" t="str">
        <f t="shared" si="0"/>
        <v>05.755.507.50005.755.507.500</v>
      </c>
      <c r="B14">
        <v>4</v>
      </c>
      <c r="C14" t="s">
        <v>23</v>
      </c>
      <c r="D14" s="30" t="s">
        <v>24</v>
      </c>
      <c r="E14" s="3" t="s">
        <v>17</v>
      </c>
      <c r="F14" s="6">
        <v>0</v>
      </c>
      <c r="G14" s="6">
        <v>5.75</v>
      </c>
      <c r="H14" s="6">
        <v>5.5</v>
      </c>
      <c r="I14" s="6">
        <v>0</v>
      </c>
      <c r="J14" s="6">
        <v>7.5</v>
      </c>
      <c r="K14" s="6">
        <v>0</v>
      </c>
      <c r="L14" s="6">
        <v>0</v>
      </c>
      <c r="M14" s="4">
        <f t="shared" si="1"/>
        <v>18.75</v>
      </c>
      <c r="N14" s="6">
        <v>0</v>
      </c>
      <c r="O14" s="6">
        <v>5.75</v>
      </c>
      <c r="P14" s="6">
        <v>5.5</v>
      </c>
      <c r="Q14" s="6">
        <v>0</v>
      </c>
      <c r="R14" s="6">
        <v>7.5</v>
      </c>
      <c r="S14" s="6">
        <v>0</v>
      </c>
      <c r="T14" s="6">
        <v>0</v>
      </c>
      <c r="U14" s="4">
        <f t="shared" si="2"/>
        <v>18.75</v>
      </c>
      <c r="V14" s="5">
        <f t="shared" si="3"/>
        <v>37.5</v>
      </c>
      <c r="W14" t="s">
        <v>18</v>
      </c>
    </row>
    <row r="15" spans="1:24" ht="15.15" customHeight="1" x14ac:dyDescent="0.35">
      <c r="A15" t="str">
        <f t="shared" si="0"/>
        <v>066665.750066665.750</v>
      </c>
      <c r="B15">
        <v>5</v>
      </c>
      <c r="C15" t="s">
        <v>25</v>
      </c>
      <c r="D15" s="30" t="s">
        <v>26</v>
      </c>
      <c r="E15" s="3" t="s">
        <v>17</v>
      </c>
      <c r="F15" s="6">
        <v>0</v>
      </c>
      <c r="G15" s="6">
        <v>6</v>
      </c>
      <c r="H15" s="6">
        <v>6</v>
      </c>
      <c r="I15" s="6">
        <v>6</v>
      </c>
      <c r="J15" s="6">
        <v>6</v>
      </c>
      <c r="K15" s="6">
        <v>5.75</v>
      </c>
      <c r="L15" s="6">
        <v>0</v>
      </c>
      <c r="M15" s="4">
        <f t="shared" si="1"/>
        <v>29.75</v>
      </c>
      <c r="N15" s="6">
        <v>0</v>
      </c>
      <c r="O15" s="6">
        <v>6</v>
      </c>
      <c r="P15" s="6">
        <v>6</v>
      </c>
      <c r="Q15" s="6">
        <v>6</v>
      </c>
      <c r="R15" s="6">
        <v>6</v>
      </c>
      <c r="S15" s="6">
        <v>5.75</v>
      </c>
      <c r="T15" s="6">
        <v>0</v>
      </c>
      <c r="U15" s="4">
        <f t="shared" si="2"/>
        <v>29.75</v>
      </c>
      <c r="V15" s="5">
        <f t="shared" si="3"/>
        <v>59.5</v>
      </c>
      <c r="W15" t="s">
        <v>18</v>
      </c>
    </row>
    <row r="16" spans="1:24" ht="15.15" customHeight="1" x14ac:dyDescent="0.35">
      <c r="A16" t="str">
        <f t="shared" si="0"/>
        <v>07.57.57.57.50007.57.57.57.500</v>
      </c>
      <c r="B16">
        <v>6</v>
      </c>
      <c r="C16" t="s">
        <v>27</v>
      </c>
      <c r="D16" s="30" t="s">
        <v>28</v>
      </c>
      <c r="E16" s="3" t="s">
        <v>17</v>
      </c>
      <c r="F16" s="6">
        <v>0</v>
      </c>
      <c r="G16" s="6">
        <v>7.5</v>
      </c>
      <c r="H16" s="6">
        <v>7.5</v>
      </c>
      <c r="I16" s="6">
        <v>7.5</v>
      </c>
      <c r="J16" s="6">
        <v>7.5</v>
      </c>
      <c r="K16" s="6">
        <v>0</v>
      </c>
      <c r="L16" s="6">
        <v>0</v>
      </c>
      <c r="M16" s="4">
        <f t="shared" si="1"/>
        <v>30</v>
      </c>
      <c r="N16" s="6">
        <v>0</v>
      </c>
      <c r="O16" s="6">
        <v>7.5</v>
      </c>
      <c r="P16" s="6">
        <v>7.5</v>
      </c>
      <c r="Q16" s="6">
        <v>7.5</v>
      </c>
      <c r="R16" s="6">
        <v>7.5</v>
      </c>
      <c r="S16" s="6">
        <v>0</v>
      </c>
      <c r="T16" s="6">
        <v>0</v>
      </c>
      <c r="U16" s="4">
        <f t="shared" si="2"/>
        <v>30</v>
      </c>
      <c r="V16" s="5">
        <f t="shared" si="3"/>
        <v>60</v>
      </c>
      <c r="W16" t="s">
        <v>18</v>
      </c>
    </row>
    <row r="17" spans="1:23" ht="15.15" customHeight="1" x14ac:dyDescent="0.35">
      <c r="A17" t="str">
        <f t="shared" si="0"/>
        <v>007.57.57.57.50007.57.57.57.50</v>
      </c>
      <c r="B17">
        <v>7</v>
      </c>
      <c r="C17" t="s">
        <v>29</v>
      </c>
      <c r="D17" s="30" t="s">
        <v>30</v>
      </c>
      <c r="E17" s="3" t="s">
        <v>17</v>
      </c>
      <c r="F17" s="6">
        <v>0</v>
      </c>
      <c r="G17" s="6">
        <v>0</v>
      </c>
      <c r="H17" s="6">
        <v>7.5</v>
      </c>
      <c r="I17" s="6">
        <v>7.5</v>
      </c>
      <c r="J17" s="6">
        <v>7.5</v>
      </c>
      <c r="K17" s="6">
        <v>7.5</v>
      </c>
      <c r="L17" s="6">
        <v>0</v>
      </c>
      <c r="M17" s="4">
        <f t="shared" si="1"/>
        <v>30</v>
      </c>
      <c r="N17" s="6">
        <v>0</v>
      </c>
      <c r="O17" s="6">
        <v>0</v>
      </c>
      <c r="P17" s="6">
        <v>7.5</v>
      </c>
      <c r="Q17" s="6">
        <v>7.5</v>
      </c>
      <c r="R17" s="6">
        <v>7.5</v>
      </c>
      <c r="S17" s="6">
        <v>7.5</v>
      </c>
      <c r="T17" s="6">
        <v>0</v>
      </c>
      <c r="U17" s="4">
        <f t="shared" si="2"/>
        <v>30</v>
      </c>
      <c r="V17" s="5">
        <f t="shared" si="3"/>
        <v>60</v>
      </c>
      <c r="W17" t="s">
        <v>18</v>
      </c>
    </row>
    <row r="18" spans="1:23" ht="15.15" customHeight="1" x14ac:dyDescent="0.35">
      <c r="A18" t="str">
        <f t="shared" si="0"/>
        <v>008.758.758.758.7500888880</v>
      </c>
      <c r="B18">
        <v>8</v>
      </c>
      <c r="C18" t="s">
        <v>31</v>
      </c>
      <c r="D18" s="30" t="s">
        <v>32</v>
      </c>
      <c r="E18" s="3" t="s">
        <v>33</v>
      </c>
      <c r="F18" s="6">
        <v>0</v>
      </c>
      <c r="G18" s="6">
        <v>0</v>
      </c>
      <c r="H18" s="6">
        <v>8.75</v>
      </c>
      <c r="I18" s="6">
        <v>8.75</v>
      </c>
      <c r="J18" s="6">
        <v>8.75</v>
      </c>
      <c r="K18" s="6">
        <v>8.75</v>
      </c>
      <c r="L18" s="6">
        <v>0</v>
      </c>
      <c r="M18" s="4">
        <f t="shared" si="1"/>
        <v>35</v>
      </c>
      <c r="N18" s="6">
        <v>0</v>
      </c>
      <c r="O18" s="6">
        <v>8</v>
      </c>
      <c r="P18" s="6">
        <v>8</v>
      </c>
      <c r="Q18" s="6">
        <v>8</v>
      </c>
      <c r="R18" s="6">
        <v>8</v>
      </c>
      <c r="S18" s="6">
        <v>8</v>
      </c>
      <c r="T18" s="6">
        <v>0</v>
      </c>
      <c r="U18" s="4">
        <f t="shared" si="2"/>
        <v>40</v>
      </c>
      <c r="V18" s="5">
        <f t="shared" si="3"/>
        <v>75</v>
      </c>
      <c r="W18" t="s">
        <v>18</v>
      </c>
    </row>
    <row r="19" spans="1:23" ht="15.15" customHeight="1" x14ac:dyDescent="0.35">
      <c r="A19" t="str">
        <f t="shared" si="0"/>
        <v>08.758.758.758.75000888880</v>
      </c>
      <c r="B19">
        <v>9</v>
      </c>
      <c r="C19" t="s">
        <v>34</v>
      </c>
      <c r="D19" s="30" t="s">
        <v>35</v>
      </c>
      <c r="E19" s="3" t="s">
        <v>33</v>
      </c>
      <c r="F19" s="6">
        <v>0</v>
      </c>
      <c r="G19" s="6">
        <v>8.75</v>
      </c>
      <c r="H19" s="6">
        <v>8.75</v>
      </c>
      <c r="I19" s="6">
        <v>8.75</v>
      </c>
      <c r="J19" s="6">
        <v>8.75</v>
      </c>
      <c r="K19" s="6">
        <v>0</v>
      </c>
      <c r="L19" s="6">
        <v>0</v>
      </c>
      <c r="M19" s="4">
        <f t="shared" si="1"/>
        <v>35</v>
      </c>
      <c r="N19" s="6">
        <v>0</v>
      </c>
      <c r="O19" s="6">
        <v>8</v>
      </c>
      <c r="P19" s="6">
        <v>8</v>
      </c>
      <c r="Q19" s="6">
        <v>8</v>
      </c>
      <c r="R19" s="6">
        <v>8</v>
      </c>
      <c r="S19" s="6">
        <v>8</v>
      </c>
      <c r="T19" s="6">
        <v>0</v>
      </c>
      <c r="U19" s="4">
        <f t="shared" si="2"/>
        <v>40</v>
      </c>
      <c r="V19" s="5">
        <f t="shared" si="3"/>
        <v>75</v>
      </c>
      <c r="W19" t="s">
        <v>18</v>
      </c>
    </row>
    <row r="20" spans="1:23" ht="15.15" customHeight="1" x14ac:dyDescent="0.35">
      <c r="A20" t="str">
        <f t="shared" si="0"/>
        <v>007.57.57.57.57.5007.57.57.57.57.5</v>
      </c>
      <c r="B20">
        <v>10</v>
      </c>
      <c r="C20" s="44" t="e">
        <v>#N/A</v>
      </c>
      <c r="D20" s="30" t="s">
        <v>36</v>
      </c>
      <c r="E20" s="3" t="s">
        <v>17</v>
      </c>
      <c r="F20" s="6">
        <v>0</v>
      </c>
      <c r="G20" s="6">
        <v>0</v>
      </c>
      <c r="H20" s="6">
        <v>7.5</v>
      </c>
      <c r="I20" s="6">
        <v>7.5</v>
      </c>
      <c r="J20" s="6">
        <v>7.5</v>
      </c>
      <c r="K20" s="6">
        <v>7.5</v>
      </c>
      <c r="L20" s="6">
        <v>7.5</v>
      </c>
      <c r="M20" s="4">
        <f t="shared" si="1"/>
        <v>37.5</v>
      </c>
      <c r="N20" s="6">
        <v>0</v>
      </c>
      <c r="O20" s="6">
        <v>0</v>
      </c>
      <c r="P20" s="6">
        <v>7.5</v>
      </c>
      <c r="Q20" s="6">
        <v>7.5</v>
      </c>
      <c r="R20" s="6">
        <v>7.5</v>
      </c>
      <c r="S20" s="6">
        <v>7.5</v>
      </c>
      <c r="T20" s="6">
        <v>7.5</v>
      </c>
      <c r="U20" s="4">
        <f t="shared" si="2"/>
        <v>37.5</v>
      </c>
      <c r="V20" s="5">
        <f t="shared" si="3"/>
        <v>75</v>
      </c>
      <c r="W20" t="s">
        <v>18</v>
      </c>
    </row>
    <row r="21" spans="1:23" ht="15.15" customHeight="1" x14ac:dyDescent="0.35">
      <c r="A21" t="str">
        <f t="shared" si="0"/>
        <v>08.58.58.58.58.5008.58.58.5700</v>
      </c>
      <c r="B21">
        <v>11</v>
      </c>
      <c r="C21" t="s">
        <v>37</v>
      </c>
      <c r="D21" s="30" t="s">
        <v>38</v>
      </c>
      <c r="E21" s="3" t="s">
        <v>33</v>
      </c>
      <c r="F21" s="6">
        <v>0</v>
      </c>
      <c r="G21" s="6">
        <v>8.5</v>
      </c>
      <c r="H21" s="6">
        <v>8.5</v>
      </c>
      <c r="I21" s="6">
        <v>8.5</v>
      </c>
      <c r="J21" s="6">
        <v>8.5</v>
      </c>
      <c r="K21" s="6">
        <v>8.5</v>
      </c>
      <c r="L21" s="6">
        <v>0</v>
      </c>
      <c r="M21" s="4">
        <f t="shared" si="1"/>
        <v>42.5</v>
      </c>
      <c r="N21" s="6">
        <v>0</v>
      </c>
      <c r="O21" s="6">
        <v>8.5</v>
      </c>
      <c r="P21" s="6">
        <v>8.5</v>
      </c>
      <c r="Q21" s="6">
        <v>8.5</v>
      </c>
      <c r="R21" s="6">
        <v>7</v>
      </c>
      <c r="S21" s="6">
        <v>0</v>
      </c>
      <c r="T21" s="6">
        <v>0</v>
      </c>
      <c r="U21" s="4">
        <f t="shared" si="2"/>
        <v>32.5</v>
      </c>
      <c r="V21" s="5">
        <f t="shared" si="3"/>
        <v>75</v>
      </c>
      <c r="W21" t="s">
        <v>39</v>
      </c>
    </row>
    <row r="22" spans="1:23" ht="15.15" customHeight="1" x14ac:dyDescent="0.35">
      <c r="A22" t="str">
        <f t="shared" si="0"/>
        <v>088888008.758.758.758.7500</v>
      </c>
      <c r="B22">
        <v>12</v>
      </c>
      <c r="C22" t="s">
        <v>40</v>
      </c>
      <c r="D22" s="30" t="s">
        <v>41</v>
      </c>
      <c r="E22" s="3" t="s">
        <v>33</v>
      </c>
      <c r="F22" s="6">
        <v>0</v>
      </c>
      <c r="G22" s="6">
        <v>8</v>
      </c>
      <c r="H22" s="6">
        <v>8</v>
      </c>
      <c r="I22" s="6">
        <v>8</v>
      </c>
      <c r="J22" s="6">
        <v>8</v>
      </c>
      <c r="K22" s="6">
        <v>8</v>
      </c>
      <c r="L22" s="6">
        <v>0</v>
      </c>
      <c r="M22" s="4">
        <f t="shared" si="1"/>
        <v>40</v>
      </c>
      <c r="N22" s="6">
        <v>0</v>
      </c>
      <c r="O22" s="6">
        <v>8.75</v>
      </c>
      <c r="P22" s="6">
        <v>8.75</v>
      </c>
      <c r="Q22" s="6">
        <v>8.75</v>
      </c>
      <c r="R22" s="6">
        <v>8.75</v>
      </c>
      <c r="S22" s="6">
        <v>0</v>
      </c>
      <c r="T22" s="6">
        <v>0</v>
      </c>
      <c r="U22" s="4">
        <f t="shared" si="2"/>
        <v>35</v>
      </c>
      <c r="V22" s="5">
        <f t="shared" si="3"/>
        <v>75</v>
      </c>
      <c r="W22" t="s">
        <v>18</v>
      </c>
    </row>
    <row r="23" spans="1:23" ht="15.15" customHeight="1" x14ac:dyDescent="0.35">
      <c r="A23" t="str">
        <f t="shared" si="0"/>
        <v>08.758.758.7508.7500888880</v>
      </c>
      <c r="B23">
        <v>13</v>
      </c>
      <c r="C23" t="s">
        <v>42</v>
      </c>
      <c r="D23" s="30" t="s">
        <v>43</v>
      </c>
      <c r="E23" s="3" t="s">
        <v>33</v>
      </c>
      <c r="F23" s="6">
        <v>0</v>
      </c>
      <c r="G23" s="6">
        <v>8.75</v>
      </c>
      <c r="H23" s="6">
        <v>8.75</v>
      </c>
      <c r="I23" s="6">
        <v>8.75</v>
      </c>
      <c r="J23" s="6">
        <v>0</v>
      </c>
      <c r="K23" s="6">
        <v>8.75</v>
      </c>
      <c r="L23" s="6">
        <v>0</v>
      </c>
      <c r="M23" s="4">
        <f t="shared" ref="M23:M54" si="4">SUM(F23:L23)</f>
        <v>35</v>
      </c>
      <c r="N23" s="6">
        <v>0</v>
      </c>
      <c r="O23" s="6">
        <v>8</v>
      </c>
      <c r="P23" s="6">
        <v>8</v>
      </c>
      <c r="Q23" s="6">
        <v>8</v>
      </c>
      <c r="R23" s="6">
        <v>8</v>
      </c>
      <c r="S23" s="6">
        <v>8</v>
      </c>
      <c r="T23" s="6">
        <v>0</v>
      </c>
      <c r="U23" s="4">
        <f t="shared" si="2"/>
        <v>40</v>
      </c>
      <c r="V23" s="5">
        <f t="shared" si="3"/>
        <v>75</v>
      </c>
      <c r="W23" t="s">
        <v>18</v>
      </c>
    </row>
    <row r="24" spans="1:23" ht="15.15" customHeight="1" x14ac:dyDescent="0.35">
      <c r="A24" t="str">
        <f t="shared" si="0"/>
        <v>09998000888880</v>
      </c>
      <c r="B24">
        <v>14</v>
      </c>
      <c r="C24" t="s">
        <v>44</v>
      </c>
      <c r="D24" s="30" t="s">
        <v>45</v>
      </c>
      <c r="E24" s="3" t="s">
        <v>33</v>
      </c>
      <c r="F24" s="6">
        <v>0</v>
      </c>
      <c r="G24" s="6">
        <v>9</v>
      </c>
      <c r="H24" s="6">
        <v>9</v>
      </c>
      <c r="I24" s="6">
        <v>9</v>
      </c>
      <c r="J24" s="6">
        <v>8</v>
      </c>
      <c r="K24" s="6">
        <v>0</v>
      </c>
      <c r="L24" s="6">
        <v>0</v>
      </c>
      <c r="M24" s="4">
        <f t="shared" si="4"/>
        <v>35</v>
      </c>
      <c r="N24" s="6">
        <v>0</v>
      </c>
      <c r="O24" s="6">
        <v>8</v>
      </c>
      <c r="P24" s="6">
        <v>8</v>
      </c>
      <c r="Q24" s="6">
        <v>8</v>
      </c>
      <c r="R24" s="6">
        <v>8</v>
      </c>
      <c r="S24" s="6">
        <v>8</v>
      </c>
      <c r="T24" s="6">
        <v>0</v>
      </c>
      <c r="U24" s="4">
        <f t="shared" si="2"/>
        <v>40</v>
      </c>
      <c r="V24" s="5">
        <f t="shared" si="3"/>
        <v>75</v>
      </c>
      <c r="W24" t="s">
        <v>18</v>
      </c>
    </row>
    <row r="25" spans="1:23" ht="15.15" customHeight="1" x14ac:dyDescent="0.35">
      <c r="A25" t="str">
        <f t="shared" si="0"/>
        <v>0888880008.758.758.758.750</v>
      </c>
      <c r="B25">
        <v>15</v>
      </c>
      <c r="C25" t="s">
        <v>46</v>
      </c>
      <c r="D25" s="30" t="s">
        <v>47</v>
      </c>
      <c r="E25" s="3" t="s">
        <v>33</v>
      </c>
      <c r="F25" s="6">
        <v>0</v>
      </c>
      <c r="G25" s="6">
        <v>8</v>
      </c>
      <c r="H25" s="6">
        <v>8</v>
      </c>
      <c r="I25" s="6">
        <v>8</v>
      </c>
      <c r="J25" s="6">
        <v>8</v>
      </c>
      <c r="K25" s="6">
        <v>8</v>
      </c>
      <c r="L25" s="6">
        <v>0</v>
      </c>
      <c r="M25" s="4">
        <f t="shared" si="4"/>
        <v>40</v>
      </c>
      <c r="N25" s="6">
        <v>0</v>
      </c>
      <c r="O25" s="6">
        <v>0</v>
      </c>
      <c r="P25" s="6">
        <v>8.75</v>
      </c>
      <c r="Q25" s="6">
        <v>8.75</v>
      </c>
      <c r="R25" s="6">
        <v>8.75</v>
      </c>
      <c r="S25" s="6">
        <v>8.75</v>
      </c>
      <c r="T25" s="6">
        <v>0</v>
      </c>
      <c r="U25" s="4">
        <f t="shared" si="2"/>
        <v>35</v>
      </c>
      <c r="V25" s="5">
        <f t="shared" si="3"/>
        <v>75</v>
      </c>
      <c r="W25" t="s">
        <v>18</v>
      </c>
    </row>
    <row r="26" spans="1:23" ht="15.15" customHeight="1" x14ac:dyDescent="0.35">
      <c r="A26" t="str">
        <f t="shared" si="0"/>
        <v>08.58.58.58.56008.758.758.758.7500</v>
      </c>
      <c r="B26">
        <v>16</v>
      </c>
      <c r="C26" t="s">
        <v>48</v>
      </c>
      <c r="D26" s="30" t="s">
        <v>49</v>
      </c>
      <c r="E26" s="3" t="s">
        <v>33</v>
      </c>
      <c r="F26" s="6">
        <v>0</v>
      </c>
      <c r="G26" s="6">
        <v>8.5</v>
      </c>
      <c r="H26" s="6">
        <v>8.5</v>
      </c>
      <c r="I26" s="6">
        <v>8.5</v>
      </c>
      <c r="J26" s="6">
        <v>8.5</v>
      </c>
      <c r="K26" s="6">
        <v>6</v>
      </c>
      <c r="L26" s="6">
        <v>0</v>
      </c>
      <c r="M26" s="4">
        <f t="shared" si="4"/>
        <v>40</v>
      </c>
      <c r="N26" s="6">
        <v>0</v>
      </c>
      <c r="O26" s="6">
        <v>8.75</v>
      </c>
      <c r="P26" s="6">
        <v>8.75</v>
      </c>
      <c r="Q26" s="6">
        <v>8.75</v>
      </c>
      <c r="R26" s="6">
        <v>8.75</v>
      </c>
      <c r="S26" s="6">
        <v>0</v>
      </c>
      <c r="T26" s="6">
        <v>0</v>
      </c>
      <c r="U26" s="4">
        <f t="shared" si="2"/>
        <v>35</v>
      </c>
      <c r="V26" s="5">
        <f t="shared" si="3"/>
        <v>75</v>
      </c>
      <c r="W26" t="s">
        <v>18</v>
      </c>
    </row>
    <row r="27" spans="1:23" ht="15.15" customHeight="1" x14ac:dyDescent="0.35">
      <c r="A27" t="str">
        <f t="shared" si="0"/>
        <v>007.57.57.57.5007.57.57.57.500</v>
      </c>
      <c r="B27">
        <v>17</v>
      </c>
      <c r="C27" t="s">
        <v>50</v>
      </c>
      <c r="D27" s="30" t="s">
        <v>51</v>
      </c>
      <c r="E27" s="3" t="s">
        <v>17</v>
      </c>
      <c r="F27" s="6">
        <v>0</v>
      </c>
      <c r="G27" s="6">
        <v>0</v>
      </c>
      <c r="H27" s="6">
        <v>7.5</v>
      </c>
      <c r="I27" s="6">
        <v>7.5</v>
      </c>
      <c r="J27" s="6">
        <v>7.5</v>
      </c>
      <c r="K27" s="6">
        <v>7.5</v>
      </c>
      <c r="L27" s="6">
        <v>0</v>
      </c>
      <c r="M27" s="4">
        <f t="shared" si="4"/>
        <v>30</v>
      </c>
      <c r="N27" s="6">
        <v>0</v>
      </c>
      <c r="O27" s="6">
        <v>7.5</v>
      </c>
      <c r="P27" s="6">
        <v>7.5</v>
      </c>
      <c r="Q27" s="6">
        <v>7.5</v>
      </c>
      <c r="R27" s="6">
        <v>7.5</v>
      </c>
      <c r="S27" s="6">
        <v>0</v>
      </c>
      <c r="T27" s="6">
        <v>0</v>
      </c>
      <c r="U27" s="4">
        <f t="shared" si="2"/>
        <v>30</v>
      </c>
      <c r="V27" s="5">
        <f t="shared" si="3"/>
        <v>60</v>
      </c>
      <c r="W27" t="s">
        <v>18</v>
      </c>
    </row>
    <row r="28" spans="1:23" ht="15.15" customHeight="1" x14ac:dyDescent="0.35">
      <c r="A28" t="str">
        <f t="shared" si="0"/>
        <v>08.58.587.57.500998.58.500</v>
      </c>
      <c r="B28">
        <v>18</v>
      </c>
      <c r="C28" t="s">
        <v>52</v>
      </c>
      <c r="D28" s="30" t="s">
        <v>53</v>
      </c>
      <c r="E28" s="3" t="s">
        <v>33</v>
      </c>
      <c r="F28" s="6">
        <v>0</v>
      </c>
      <c r="G28" s="13">
        <v>8.5</v>
      </c>
      <c r="H28" s="13">
        <v>8.5</v>
      </c>
      <c r="I28" s="13">
        <v>8</v>
      </c>
      <c r="J28" s="13">
        <v>7.5</v>
      </c>
      <c r="K28" s="13">
        <v>7.5</v>
      </c>
      <c r="L28" s="6">
        <v>0</v>
      </c>
      <c r="M28" s="4">
        <f t="shared" si="4"/>
        <v>40</v>
      </c>
      <c r="N28" s="6">
        <v>0</v>
      </c>
      <c r="O28" s="13">
        <v>9</v>
      </c>
      <c r="P28" s="13">
        <v>9</v>
      </c>
      <c r="Q28" s="6">
        <v>8.5</v>
      </c>
      <c r="R28" s="6">
        <v>8.5</v>
      </c>
      <c r="S28" s="6">
        <v>0</v>
      </c>
      <c r="T28" s="6">
        <v>0</v>
      </c>
      <c r="U28" s="4">
        <f t="shared" si="2"/>
        <v>35</v>
      </c>
      <c r="V28" s="5">
        <f t="shared" si="3"/>
        <v>75</v>
      </c>
      <c r="W28" t="s">
        <v>18</v>
      </c>
    </row>
    <row r="29" spans="1:23" ht="15.15" customHeight="1" x14ac:dyDescent="0.35">
      <c r="A29" t="str">
        <f t="shared" si="0"/>
        <v>7.507.57.57.57.5007.57.57.57.507.5</v>
      </c>
      <c r="B29">
        <v>19</v>
      </c>
      <c r="C29" t="s">
        <v>54</v>
      </c>
      <c r="D29" s="30" t="s">
        <v>55</v>
      </c>
      <c r="E29" s="3" t="s">
        <v>17</v>
      </c>
      <c r="F29" s="6">
        <v>7.5</v>
      </c>
      <c r="G29" s="6">
        <v>0</v>
      </c>
      <c r="H29" s="6">
        <v>7.5</v>
      </c>
      <c r="I29" s="6">
        <v>7.5</v>
      </c>
      <c r="J29" s="6">
        <v>7.5</v>
      </c>
      <c r="K29" s="6">
        <v>7.5</v>
      </c>
      <c r="L29" s="6">
        <v>0</v>
      </c>
      <c r="M29" s="4">
        <f t="shared" si="4"/>
        <v>37.5</v>
      </c>
      <c r="N29" s="6">
        <v>0</v>
      </c>
      <c r="O29" s="6">
        <v>7.5</v>
      </c>
      <c r="P29" s="6">
        <v>7.5</v>
      </c>
      <c r="Q29" s="6">
        <v>7.5</v>
      </c>
      <c r="R29" s="6">
        <v>7.5</v>
      </c>
      <c r="S29" s="6">
        <v>0</v>
      </c>
      <c r="T29" s="6">
        <v>7.5</v>
      </c>
      <c r="U29" s="4">
        <f t="shared" si="2"/>
        <v>37.5</v>
      </c>
      <c r="V29" s="5">
        <f t="shared" si="3"/>
        <v>75</v>
      </c>
      <c r="W29" t="s">
        <v>18</v>
      </c>
    </row>
    <row r="30" spans="1:23" ht="15.15" customHeight="1" x14ac:dyDescent="0.35">
      <c r="A30" t="str">
        <f t="shared" si="0"/>
        <v>7.57.57.57.5007.57.57.57.57.5007.5</v>
      </c>
      <c r="B30">
        <v>20</v>
      </c>
      <c r="C30" t="s">
        <v>56</v>
      </c>
      <c r="D30" s="30" t="s">
        <v>57</v>
      </c>
      <c r="E30" s="3" t="s">
        <v>17</v>
      </c>
      <c r="F30" s="6">
        <v>7.5</v>
      </c>
      <c r="G30" s="6">
        <v>7.5</v>
      </c>
      <c r="H30" s="6">
        <v>7.5</v>
      </c>
      <c r="I30" s="6">
        <v>7.5</v>
      </c>
      <c r="J30" s="6">
        <v>0</v>
      </c>
      <c r="K30" s="6">
        <v>0</v>
      </c>
      <c r="L30" s="6">
        <v>7.5</v>
      </c>
      <c r="M30" s="4">
        <f t="shared" si="4"/>
        <v>37.5</v>
      </c>
      <c r="N30" s="6">
        <v>7.5</v>
      </c>
      <c r="O30" s="6">
        <v>7.5</v>
      </c>
      <c r="P30" s="6">
        <v>7.5</v>
      </c>
      <c r="Q30" s="6">
        <v>7.5</v>
      </c>
      <c r="R30" s="6">
        <v>0</v>
      </c>
      <c r="S30" s="6">
        <v>0</v>
      </c>
      <c r="T30" s="6">
        <v>7.5</v>
      </c>
      <c r="U30" s="4">
        <f t="shared" si="2"/>
        <v>37.5</v>
      </c>
      <c r="V30" s="5">
        <f t="shared" si="3"/>
        <v>75</v>
      </c>
      <c r="W30" t="s">
        <v>18</v>
      </c>
    </row>
    <row r="31" spans="1:23" ht="15.15" customHeight="1" x14ac:dyDescent="0.35">
      <c r="A31" t="str">
        <f t="shared" si="0"/>
        <v>7.57.5007.57.57.57.57.5007.57.57.5</v>
      </c>
      <c r="B31">
        <v>21</v>
      </c>
      <c r="C31" t="s">
        <v>58</v>
      </c>
      <c r="D31" s="30" t="s">
        <v>59</v>
      </c>
      <c r="E31" s="3" t="s">
        <v>17</v>
      </c>
      <c r="F31" s="6">
        <v>7.5</v>
      </c>
      <c r="G31" s="7">
        <v>7.5</v>
      </c>
      <c r="H31" s="7">
        <v>0</v>
      </c>
      <c r="I31" s="7">
        <v>0</v>
      </c>
      <c r="J31" s="7">
        <v>7.5</v>
      </c>
      <c r="K31" s="7">
        <v>7.5</v>
      </c>
      <c r="L31" s="7">
        <v>7.5</v>
      </c>
      <c r="M31" s="4">
        <f t="shared" si="4"/>
        <v>37.5</v>
      </c>
      <c r="N31" s="6">
        <v>7.5</v>
      </c>
      <c r="O31" s="6">
        <v>7.5</v>
      </c>
      <c r="P31" s="6">
        <v>0</v>
      </c>
      <c r="Q31" s="6">
        <v>0</v>
      </c>
      <c r="R31" s="6">
        <v>7.5</v>
      </c>
      <c r="S31" s="6">
        <v>7.5</v>
      </c>
      <c r="T31" s="6">
        <v>7.5</v>
      </c>
      <c r="U31" s="4">
        <f t="shared" si="2"/>
        <v>37.5</v>
      </c>
      <c r="V31" s="5">
        <f t="shared" si="3"/>
        <v>75</v>
      </c>
      <c r="W31" t="s">
        <v>18</v>
      </c>
    </row>
    <row r="32" spans="1:23" ht="15.15" customHeight="1" x14ac:dyDescent="0.35">
      <c r="A32" t="str">
        <f t="shared" si="0"/>
        <v>001010107.50001010107.50</v>
      </c>
      <c r="B32">
        <v>22</v>
      </c>
      <c r="C32" t="s">
        <v>60</v>
      </c>
      <c r="D32" s="30" t="s">
        <v>61</v>
      </c>
      <c r="E32" s="3" t="s">
        <v>17</v>
      </c>
      <c r="F32" s="6">
        <v>0</v>
      </c>
      <c r="G32" s="6">
        <v>0</v>
      </c>
      <c r="H32" s="6">
        <v>10</v>
      </c>
      <c r="I32" s="6">
        <v>10</v>
      </c>
      <c r="J32" s="6">
        <v>10</v>
      </c>
      <c r="K32" s="6">
        <v>7.5</v>
      </c>
      <c r="L32" s="6">
        <v>0</v>
      </c>
      <c r="M32" s="4">
        <f t="shared" si="4"/>
        <v>37.5</v>
      </c>
      <c r="N32" s="6">
        <v>0</v>
      </c>
      <c r="O32" s="6">
        <v>0</v>
      </c>
      <c r="P32" s="6">
        <v>10</v>
      </c>
      <c r="Q32" s="6">
        <v>10</v>
      </c>
      <c r="R32" s="6">
        <v>10</v>
      </c>
      <c r="S32" s="6">
        <v>7.5</v>
      </c>
      <c r="T32" s="6">
        <v>0</v>
      </c>
      <c r="U32" s="4">
        <f t="shared" si="2"/>
        <v>37.5</v>
      </c>
      <c r="V32" s="5">
        <f t="shared" si="3"/>
        <v>75</v>
      </c>
      <c r="W32" t="s">
        <v>18</v>
      </c>
    </row>
    <row r="33" spans="1:23" ht="15.15" customHeight="1" x14ac:dyDescent="0.35">
      <c r="A33" t="str">
        <f t="shared" si="0"/>
        <v>009.59.59.590009.59.59.590</v>
      </c>
      <c r="B33">
        <v>23</v>
      </c>
      <c r="C33" t="s">
        <v>62</v>
      </c>
      <c r="D33" s="30" t="s">
        <v>62</v>
      </c>
      <c r="E33" s="3" t="s">
        <v>17</v>
      </c>
      <c r="F33" s="6">
        <v>0</v>
      </c>
      <c r="G33" s="6">
        <v>0</v>
      </c>
      <c r="H33" s="6">
        <v>9.5</v>
      </c>
      <c r="I33" s="6">
        <v>9.5</v>
      </c>
      <c r="J33" s="6">
        <v>9.5</v>
      </c>
      <c r="K33" s="6">
        <v>9</v>
      </c>
      <c r="L33" s="6">
        <v>0</v>
      </c>
      <c r="M33" s="4">
        <f t="shared" si="4"/>
        <v>37.5</v>
      </c>
      <c r="N33" s="6">
        <v>0</v>
      </c>
      <c r="O33" s="6">
        <v>0</v>
      </c>
      <c r="P33" s="6">
        <v>9.5</v>
      </c>
      <c r="Q33" s="6">
        <v>9.5</v>
      </c>
      <c r="R33" s="6">
        <v>9.5</v>
      </c>
      <c r="S33" s="6">
        <v>9</v>
      </c>
      <c r="T33" s="6">
        <v>0</v>
      </c>
      <c r="U33" s="4">
        <f t="shared" si="2"/>
        <v>37.5</v>
      </c>
      <c r="V33" s="5">
        <f t="shared" si="3"/>
        <v>75</v>
      </c>
      <c r="W33" t="s">
        <v>18</v>
      </c>
    </row>
    <row r="34" spans="1:23" ht="15.15" customHeight="1" x14ac:dyDescent="0.35">
      <c r="A34" t="str">
        <f t="shared" si="0"/>
        <v>008.58.58.58.5008.58.58880</v>
      </c>
      <c r="B34">
        <v>24</v>
      </c>
      <c r="C34" t="s">
        <v>63</v>
      </c>
      <c r="D34" s="30" t="s">
        <v>64</v>
      </c>
      <c r="E34" s="3" t="s">
        <v>33</v>
      </c>
      <c r="F34" s="6">
        <v>0</v>
      </c>
      <c r="G34" s="17">
        <v>0</v>
      </c>
      <c r="H34" s="16">
        <v>8.5</v>
      </c>
      <c r="I34" s="16">
        <v>8.5</v>
      </c>
      <c r="J34" s="16">
        <v>8.5</v>
      </c>
      <c r="K34" s="16">
        <v>8.5</v>
      </c>
      <c r="L34" s="6">
        <v>0</v>
      </c>
      <c r="M34" s="4">
        <f t="shared" si="4"/>
        <v>34</v>
      </c>
      <c r="N34" s="6">
        <v>0</v>
      </c>
      <c r="O34" s="6">
        <v>8.5</v>
      </c>
      <c r="P34" s="6">
        <v>8.5</v>
      </c>
      <c r="Q34" s="6">
        <v>8</v>
      </c>
      <c r="R34" s="6">
        <v>8</v>
      </c>
      <c r="S34" s="6">
        <v>8</v>
      </c>
      <c r="T34" s="6">
        <v>0</v>
      </c>
      <c r="U34" s="4">
        <f t="shared" si="2"/>
        <v>41</v>
      </c>
      <c r="V34" s="5">
        <f t="shared" si="3"/>
        <v>75</v>
      </c>
      <c r="W34" t="s">
        <v>39</v>
      </c>
    </row>
    <row r="35" spans="1:23" ht="15.15" customHeight="1" x14ac:dyDescent="0.35">
      <c r="A35" t="str">
        <f t="shared" si="0"/>
        <v>008.58.58.58.5008.58.58.58.570</v>
      </c>
      <c r="B35">
        <v>25</v>
      </c>
      <c r="C35" t="s">
        <v>65</v>
      </c>
      <c r="D35" s="30" t="s">
        <v>66</v>
      </c>
      <c r="E35" s="3" t="s">
        <v>33</v>
      </c>
      <c r="F35" s="6">
        <v>0</v>
      </c>
      <c r="G35" s="6">
        <v>0</v>
      </c>
      <c r="H35" s="6">
        <v>8.5</v>
      </c>
      <c r="I35" s="6">
        <v>8.5</v>
      </c>
      <c r="J35" s="6">
        <v>8.5</v>
      </c>
      <c r="K35" s="6">
        <v>8.5</v>
      </c>
      <c r="L35" s="6">
        <v>0</v>
      </c>
      <c r="M35" s="4">
        <f t="shared" si="4"/>
        <v>34</v>
      </c>
      <c r="N35" s="6">
        <v>0</v>
      </c>
      <c r="O35" s="6">
        <v>8.5</v>
      </c>
      <c r="P35" s="6">
        <v>8.5</v>
      </c>
      <c r="Q35" s="6">
        <v>8.5</v>
      </c>
      <c r="R35" s="6">
        <v>8.5</v>
      </c>
      <c r="S35" s="6">
        <v>7</v>
      </c>
      <c r="T35" s="6">
        <v>0</v>
      </c>
      <c r="U35" s="4">
        <f t="shared" si="2"/>
        <v>41</v>
      </c>
      <c r="V35" s="5">
        <f t="shared" si="3"/>
        <v>75</v>
      </c>
      <c r="W35" t="s">
        <v>39</v>
      </c>
    </row>
    <row r="36" spans="1:23" ht="15.15" customHeight="1" x14ac:dyDescent="0.35">
      <c r="A36" t="str">
        <f t="shared" si="0"/>
        <v>008.58.58.58.50078.58.58.58.50</v>
      </c>
      <c r="B36">
        <v>26</v>
      </c>
      <c r="C36" t="s">
        <v>67</v>
      </c>
      <c r="D36" s="30" t="s">
        <v>68</v>
      </c>
      <c r="E36" s="3" t="s">
        <v>33</v>
      </c>
      <c r="F36" s="6">
        <v>0</v>
      </c>
      <c r="G36" s="6">
        <v>0</v>
      </c>
      <c r="H36" s="6">
        <v>8.5</v>
      </c>
      <c r="I36" s="6">
        <v>8.5</v>
      </c>
      <c r="J36" s="6">
        <v>8.5</v>
      </c>
      <c r="K36" s="6">
        <v>8.5</v>
      </c>
      <c r="L36" s="6">
        <v>0</v>
      </c>
      <c r="M36" s="4">
        <f t="shared" si="4"/>
        <v>34</v>
      </c>
      <c r="N36" s="6">
        <v>0</v>
      </c>
      <c r="O36" s="6">
        <v>7</v>
      </c>
      <c r="P36" s="6">
        <v>8.5</v>
      </c>
      <c r="Q36" s="6">
        <v>8.5</v>
      </c>
      <c r="R36" s="6">
        <v>8.5</v>
      </c>
      <c r="S36" s="6">
        <v>8.5</v>
      </c>
      <c r="T36" s="6">
        <v>0</v>
      </c>
      <c r="U36" s="4">
        <f t="shared" si="2"/>
        <v>41</v>
      </c>
      <c r="V36" s="5">
        <f t="shared" si="3"/>
        <v>75</v>
      </c>
      <c r="W36" t="s">
        <v>39</v>
      </c>
    </row>
    <row r="37" spans="1:23" ht="15.15" customHeight="1" x14ac:dyDescent="0.35">
      <c r="A37" t="str">
        <f t="shared" si="0"/>
        <v>008.58.58.58008.58.58.258.2580</v>
      </c>
      <c r="B37">
        <v>27</v>
      </c>
      <c r="C37" t="s">
        <v>69</v>
      </c>
      <c r="D37" s="30" t="s">
        <v>70</v>
      </c>
      <c r="E37" s="3" t="s">
        <v>33</v>
      </c>
      <c r="F37" s="6">
        <v>0</v>
      </c>
      <c r="G37" s="6">
        <v>0</v>
      </c>
      <c r="H37" s="6">
        <v>8.5</v>
      </c>
      <c r="I37" s="6">
        <v>8.5</v>
      </c>
      <c r="J37" s="6">
        <v>8.5</v>
      </c>
      <c r="K37" s="6">
        <v>8</v>
      </c>
      <c r="L37" s="6">
        <v>0</v>
      </c>
      <c r="M37" s="4">
        <f t="shared" si="4"/>
        <v>33.5</v>
      </c>
      <c r="N37" s="6">
        <v>0</v>
      </c>
      <c r="O37" s="6">
        <v>8.5</v>
      </c>
      <c r="P37" s="6">
        <v>8.5</v>
      </c>
      <c r="Q37" s="6">
        <v>8.25</v>
      </c>
      <c r="R37" s="6">
        <v>8.25</v>
      </c>
      <c r="S37" s="6">
        <v>8</v>
      </c>
      <c r="T37" s="6">
        <v>0</v>
      </c>
      <c r="U37" s="4">
        <f t="shared" si="2"/>
        <v>41.5</v>
      </c>
      <c r="V37" s="5">
        <f t="shared" si="3"/>
        <v>75</v>
      </c>
      <c r="W37" t="s">
        <v>39</v>
      </c>
    </row>
    <row r="38" spans="1:23" ht="15.15" customHeight="1" x14ac:dyDescent="0.35">
      <c r="A38" t="str">
        <f t="shared" si="0"/>
        <v>008.58.58.57.75008.58.58.58.57.750</v>
      </c>
      <c r="B38">
        <v>28</v>
      </c>
      <c r="C38" t="s">
        <v>71</v>
      </c>
      <c r="D38" s="30" t="s">
        <v>72</v>
      </c>
      <c r="E38" s="3" t="s">
        <v>33</v>
      </c>
      <c r="F38" s="6">
        <v>0</v>
      </c>
      <c r="G38" s="7">
        <v>0</v>
      </c>
      <c r="H38" s="7">
        <v>8.5</v>
      </c>
      <c r="I38" s="7">
        <v>8.5</v>
      </c>
      <c r="J38" s="7">
        <v>8.5</v>
      </c>
      <c r="K38" s="7">
        <v>7.75</v>
      </c>
      <c r="L38" s="6">
        <v>0</v>
      </c>
      <c r="M38" s="4">
        <f t="shared" si="4"/>
        <v>33.25</v>
      </c>
      <c r="N38" s="6">
        <v>0</v>
      </c>
      <c r="O38" s="6">
        <v>8.5</v>
      </c>
      <c r="P38" s="6">
        <v>8.5</v>
      </c>
      <c r="Q38" s="6">
        <v>8.5</v>
      </c>
      <c r="R38" s="6">
        <v>8.5</v>
      </c>
      <c r="S38" s="6">
        <v>7.75</v>
      </c>
      <c r="T38" s="6">
        <v>0</v>
      </c>
      <c r="U38" s="4">
        <f t="shared" si="2"/>
        <v>41.75</v>
      </c>
      <c r="V38" s="5">
        <f t="shared" si="3"/>
        <v>75</v>
      </c>
      <c r="W38" t="s">
        <v>39</v>
      </c>
    </row>
    <row r="39" spans="1:23" ht="15.15" customHeight="1" x14ac:dyDescent="0.35">
      <c r="A39" t="str">
        <f t="shared" si="0"/>
        <v>008.58.58.57008.58.58.58.58.50</v>
      </c>
      <c r="B39">
        <v>29</v>
      </c>
      <c r="C39" t="s">
        <v>73</v>
      </c>
      <c r="D39" s="30" t="s">
        <v>74</v>
      </c>
      <c r="E39" s="3" t="s">
        <v>33</v>
      </c>
      <c r="F39" s="6">
        <v>0</v>
      </c>
      <c r="G39" s="6">
        <v>0</v>
      </c>
      <c r="H39" s="6">
        <v>8.5</v>
      </c>
      <c r="I39" s="6">
        <v>8.5</v>
      </c>
      <c r="J39" s="6">
        <v>8.5</v>
      </c>
      <c r="K39" s="6">
        <v>7</v>
      </c>
      <c r="L39" s="6">
        <v>0</v>
      </c>
      <c r="M39" s="4">
        <f t="shared" si="4"/>
        <v>32.5</v>
      </c>
      <c r="N39" s="6">
        <v>0</v>
      </c>
      <c r="O39" s="6">
        <v>8.5</v>
      </c>
      <c r="P39" s="6">
        <v>8.5</v>
      </c>
      <c r="Q39" s="6">
        <v>8.5</v>
      </c>
      <c r="R39" s="6">
        <v>8.5</v>
      </c>
      <c r="S39" s="6">
        <v>8.5</v>
      </c>
      <c r="T39" s="6">
        <v>0</v>
      </c>
      <c r="U39" s="4">
        <f t="shared" si="2"/>
        <v>42.5</v>
      </c>
      <c r="V39" s="5">
        <f t="shared" si="3"/>
        <v>75</v>
      </c>
      <c r="W39" t="s">
        <v>39</v>
      </c>
    </row>
    <row r="40" spans="1:23" ht="15.15" customHeight="1" x14ac:dyDescent="0.35">
      <c r="A40" t="str">
        <f t="shared" si="0"/>
        <v>008.58.588.5008.588.588.50</v>
      </c>
      <c r="B40">
        <v>30</v>
      </c>
      <c r="C40" t="s">
        <v>75</v>
      </c>
      <c r="D40" s="30" t="s">
        <v>76</v>
      </c>
      <c r="E40" s="3" t="s">
        <v>33</v>
      </c>
      <c r="F40" s="6">
        <v>0</v>
      </c>
      <c r="G40" s="6">
        <v>0</v>
      </c>
      <c r="H40" s="6">
        <v>8.5</v>
      </c>
      <c r="I40" s="6">
        <v>8.5</v>
      </c>
      <c r="J40" s="6">
        <v>8</v>
      </c>
      <c r="K40" s="6">
        <v>8.5</v>
      </c>
      <c r="L40" s="6">
        <v>0</v>
      </c>
      <c r="M40" s="4">
        <f t="shared" si="4"/>
        <v>33.5</v>
      </c>
      <c r="N40" s="6">
        <v>0</v>
      </c>
      <c r="O40" s="6">
        <v>8.5</v>
      </c>
      <c r="P40" s="6">
        <v>8</v>
      </c>
      <c r="Q40" s="6">
        <v>8.5</v>
      </c>
      <c r="R40" s="6">
        <v>8</v>
      </c>
      <c r="S40" s="6">
        <v>8.5</v>
      </c>
      <c r="T40" s="6">
        <v>0</v>
      </c>
      <c r="U40" s="4">
        <f t="shared" si="2"/>
        <v>41.5</v>
      </c>
      <c r="V40" s="5">
        <f t="shared" si="3"/>
        <v>75</v>
      </c>
      <c r="W40" t="s">
        <v>39</v>
      </c>
    </row>
    <row r="41" spans="1:23" ht="15.15" customHeight="1" x14ac:dyDescent="0.35">
      <c r="A41" t="str">
        <f t="shared" si="0"/>
        <v>008.5888008.58.58.58.58.50</v>
      </c>
      <c r="B41">
        <v>31</v>
      </c>
      <c r="C41" t="s">
        <v>77</v>
      </c>
      <c r="D41" s="30" t="s">
        <v>78</v>
      </c>
      <c r="E41" s="3" t="s">
        <v>33</v>
      </c>
      <c r="F41" s="6">
        <v>0</v>
      </c>
      <c r="G41" s="6">
        <v>0</v>
      </c>
      <c r="H41" s="6">
        <v>8.5</v>
      </c>
      <c r="I41" s="6">
        <v>8</v>
      </c>
      <c r="J41" s="6">
        <v>8</v>
      </c>
      <c r="K41" s="6">
        <v>8</v>
      </c>
      <c r="L41" s="6">
        <v>0</v>
      </c>
      <c r="M41" s="4">
        <f t="shared" si="4"/>
        <v>32.5</v>
      </c>
      <c r="N41" s="6">
        <v>0</v>
      </c>
      <c r="O41" s="6">
        <v>8.5</v>
      </c>
      <c r="P41" s="6">
        <v>8.5</v>
      </c>
      <c r="Q41" s="6">
        <v>8.5</v>
      </c>
      <c r="R41" s="6">
        <v>8.5</v>
      </c>
      <c r="S41" s="6">
        <v>8.5</v>
      </c>
      <c r="T41" s="6">
        <v>0</v>
      </c>
      <c r="U41" s="4">
        <f t="shared" si="2"/>
        <v>42.5</v>
      </c>
      <c r="V41" s="5">
        <f t="shared" si="3"/>
        <v>75</v>
      </c>
      <c r="W41" t="s">
        <v>39</v>
      </c>
    </row>
    <row r="42" spans="1:23" ht="15.15" customHeight="1" x14ac:dyDescent="0.35">
      <c r="A42" t="str">
        <f t="shared" si="0"/>
        <v>008.258.58.58.5008.258.258.258.258.250</v>
      </c>
      <c r="B42">
        <v>32</v>
      </c>
      <c r="C42" t="s">
        <v>79</v>
      </c>
      <c r="D42" s="30" t="s">
        <v>80</v>
      </c>
      <c r="E42" s="3" t="s">
        <v>33</v>
      </c>
      <c r="F42" s="6">
        <v>0</v>
      </c>
      <c r="G42" s="6">
        <v>0</v>
      </c>
      <c r="H42" s="6">
        <v>8.25</v>
      </c>
      <c r="I42" s="6">
        <v>8.5</v>
      </c>
      <c r="J42" s="6">
        <v>8.5</v>
      </c>
      <c r="K42" s="6">
        <v>8.5</v>
      </c>
      <c r="L42" s="6">
        <v>0</v>
      </c>
      <c r="M42" s="4">
        <f t="shared" si="4"/>
        <v>33.75</v>
      </c>
      <c r="N42" s="6">
        <v>0</v>
      </c>
      <c r="O42" s="6">
        <v>8.25</v>
      </c>
      <c r="P42" s="6">
        <v>8.25</v>
      </c>
      <c r="Q42" s="6">
        <v>8.25</v>
      </c>
      <c r="R42" s="6">
        <v>8.25</v>
      </c>
      <c r="S42" s="6">
        <v>8.25</v>
      </c>
      <c r="T42" s="6">
        <v>0</v>
      </c>
      <c r="U42" s="4">
        <f t="shared" si="2"/>
        <v>41.25</v>
      </c>
      <c r="V42" s="5">
        <f t="shared" si="3"/>
        <v>75</v>
      </c>
      <c r="W42" t="s">
        <v>39</v>
      </c>
    </row>
    <row r="43" spans="1:23" ht="15.15" customHeight="1" x14ac:dyDescent="0.35">
      <c r="A43" t="str">
        <f t="shared" si="0"/>
        <v>008889.50088889.50</v>
      </c>
      <c r="B43">
        <v>33</v>
      </c>
      <c r="C43" t="s">
        <v>81</v>
      </c>
      <c r="D43" s="30" t="s">
        <v>82</v>
      </c>
      <c r="E43" s="3" t="s">
        <v>33</v>
      </c>
      <c r="F43" s="6">
        <v>0</v>
      </c>
      <c r="G43" s="11">
        <v>0</v>
      </c>
      <c r="H43" s="6">
        <v>8</v>
      </c>
      <c r="I43" s="6">
        <v>8</v>
      </c>
      <c r="J43" s="11">
        <v>8</v>
      </c>
      <c r="K43" s="12">
        <v>9.5</v>
      </c>
      <c r="L43" s="6">
        <v>0</v>
      </c>
      <c r="M43" s="4">
        <f t="shared" si="4"/>
        <v>33.5</v>
      </c>
      <c r="N43" s="6">
        <v>0</v>
      </c>
      <c r="O43" s="11">
        <v>8</v>
      </c>
      <c r="P43" s="11">
        <v>8</v>
      </c>
      <c r="Q43" s="11">
        <v>8</v>
      </c>
      <c r="R43" s="11">
        <v>8</v>
      </c>
      <c r="S43" s="12">
        <v>9.5</v>
      </c>
      <c r="T43" s="6">
        <v>0</v>
      </c>
      <c r="U43" s="4">
        <f t="shared" ref="U43:U74" si="5">SUM(N43:T43)</f>
        <v>41.5</v>
      </c>
      <c r="V43" s="5">
        <f t="shared" si="3"/>
        <v>75</v>
      </c>
      <c r="W43" t="s">
        <v>39</v>
      </c>
    </row>
    <row r="44" spans="1:23" ht="15.15" customHeight="1" x14ac:dyDescent="0.35">
      <c r="A44" t="str">
        <f t="shared" si="0"/>
        <v>01.59999001.599990</v>
      </c>
      <c r="B44">
        <v>34</v>
      </c>
      <c r="C44" t="s">
        <v>83</v>
      </c>
      <c r="D44" s="30" t="s">
        <v>84</v>
      </c>
      <c r="E44" s="3" t="s">
        <v>17</v>
      </c>
      <c r="F44" s="6">
        <v>0</v>
      </c>
      <c r="G44" s="6">
        <v>1.5</v>
      </c>
      <c r="H44" s="6">
        <v>9</v>
      </c>
      <c r="I44" s="6">
        <v>9</v>
      </c>
      <c r="J44" s="6">
        <v>9</v>
      </c>
      <c r="K44" s="6">
        <v>9</v>
      </c>
      <c r="L44" s="6">
        <v>0</v>
      </c>
      <c r="M44" s="4">
        <f t="shared" si="4"/>
        <v>37.5</v>
      </c>
      <c r="N44" s="6">
        <v>0</v>
      </c>
      <c r="O44" s="6">
        <v>1.5</v>
      </c>
      <c r="P44" s="6">
        <v>9</v>
      </c>
      <c r="Q44" s="6">
        <v>9</v>
      </c>
      <c r="R44" s="6">
        <v>9</v>
      </c>
      <c r="S44" s="6">
        <v>9</v>
      </c>
      <c r="T44" s="6">
        <v>0</v>
      </c>
      <c r="U44" s="4">
        <f t="shared" si="5"/>
        <v>37.5</v>
      </c>
      <c r="V44" s="5">
        <f t="shared" si="3"/>
        <v>75</v>
      </c>
      <c r="W44" t="s">
        <v>18</v>
      </c>
    </row>
    <row r="45" spans="1:23" ht="15.15" customHeight="1" x14ac:dyDescent="0.35">
      <c r="A45" t="str">
        <f t="shared" si="0"/>
        <v>058.58.59.58.50008.58.59.58.50</v>
      </c>
      <c r="B45">
        <v>35</v>
      </c>
      <c r="C45" t="s">
        <v>85</v>
      </c>
      <c r="D45" s="30" t="s">
        <v>86</v>
      </c>
      <c r="E45" s="3" t="s">
        <v>33</v>
      </c>
      <c r="F45" s="6">
        <v>0</v>
      </c>
      <c r="G45" s="11">
        <v>5</v>
      </c>
      <c r="H45" s="12">
        <v>8.5</v>
      </c>
      <c r="I45" s="12">
        <v>8.5</v>
      </c>
      <c r="J45" s="12">
        <v>9.5</v>
      </c>
      <c r="K45" s="12">
        <v>8.5</v>
      </c>
      <c r="L45" s="6">
        <v>0</v>
      </c>
      <c r="M45" s="4">
        <f t="shared" si="4"/>
        <v>40</v>
      </c>
      <c r="N45" s="6">
        <v>0</v>
      </c>
      <c r="O45" s="6">
        <v>0</v>
      </c>
      <c r="P45" s="6">
        <v>8.5</v>
      </c>
      <c r="Q45" s="6">
        <v>8.5</v>
      </c>
      <c r="R45" s="6">
        <v>9.5</v>
      </c>
      <c r="S45" s="6">
        <v>8.5</v>
      </c>
      <c r="T45" s="6">
        <v>0</v>
      </c>
      <c r="U45" s="4">
        <f t="shared" si="5"/>
        <v>35</v>
      </c>
      <c r="V45" s="5">
        <f t="shared" si="3"/>
        <v>75</v>
      </c>
      <c r="W45" t="s">
        <v>18</v>
      </c>
    </row>
    <row r="46" spans="1:23" ht="15.15" customHeight="1" x14ac:dyDescent="0.35">
      <c r="A46" t="str">
        <f t="shared" si="0"/>
        <v>068.587.57.50068.587.57.50</v>
      </c>
      <c r="B46">
        <v>36</v>
      </c>
      <c r="C46" t="s">
        <v>87</v>
      </c>
      <c r="D46" s="30" t="s">
        <v>88</v>
      </c>
      <c r="E46" s="3" t="s">
        <v>17</v>
      </c>
      <c r="F46" s="6">
        <v>0</v>
      </c>
      <c r="G46" s="6">
        <v>6</v>
      </c>
      <c r="H46" s="6">
        <v>8.5</v>
      </c>
      <c r="I46" s="6">
        <v>8</v>
      </c>
      <c r="J46" s="6">
        <v>7.5</v>
      </c>
      <c r="K46" s="6">
        <v>7.5</v>
      </c>
      <c r="L46" s="6">
        <v>0</v>
      </c>
      <c r="M46" s="4">
        <f t="shared" si="4"/>
        <v>37.5</v>
      </c>
      <c r="N46" s="6">
        <v>0</v>
      </c>
      <c r="O46" s="6">
        <v>6</v>
      </c>
      <c r="P46" s="6">
        <v>8.5</v>
      </c>
      <c r="Q46" s="6">
        <v>8</v>
      </c>
      <c r="R46" s="6">
        <v>7.5</v>
      </c>
      <c r="S46" s="6">
        <v>7.5</v>
      </c>
      <c r="T46" s="6">
        <v>0</v>
      </c>
      <c r="U46" s="4">
        <f t="shared" si="5"/>
        <v>37.5</v>
      </c>
      <c r="V46" s="5">
        <f t="shared" si="3"/>
        <v>75</v>
      </c>
      <c r="W46" t="s">
        <v>18</v>
      </c>
    </row>
    <row r="47" spans="1:23" ht="15.15" customHeight="1" x14ac:dyDescent="0.35">
      <c r="A47" t="str">
        <f t="shared" si="0"/>
        <v>06.58.56.588006.58.56.5880</v>
      </c>
      <c r="B47">
        <v>37</v>
      </c>
      <c r="C47" t="s">
        <v>89</v>
      </c>
      <c r="D47" s="30" t="s">
        <v>90</v>
      </c>
      <c r="E47" s="3" t="s">
        <v>17</v>
      </c>
      <c r="F47" s="6">
        <v>0</v>
      </c>
      <c r="G47" s="6">
        <v>6.5</v>
      </c>
      <c r="H47" s="6">
        <v>8.5</v>
      </c>
      <c r="I47" s="6">
        <v>6.5</v>
      </c>
      <c r="J47" s="6">
        <v>8</v>
      </c>
      <c r="K47" s="6">
        <v>8</v>
      </c>
      <c r="L47" s="6">
        <v>0</v>
      </c>
      <c r="M47" s="4">
        <f t="shared" si="4"/>
        <v>37.5</v>
      </c>
      <c r="N47" s="6">
        <v>0</v>
      </c>
      <c r="O47" s="6">
        <v>6.5</v>
      </c>
      <c r="P47" s="6">
        <v>8.5</v>
      </c>
      <c r="Q47" s="6">
        <v>6.5</v>
      </c>
      <c r="R47" s="6">
        <v>8</v>
      </c>
      <c r="S47" s="6">
        <v>8</v>
      </c>
      <c r="T47" s="6">
        <v>0</v>
      </c>
      <c r="U47" s="4">
        <f t="shared" si="5"/>
        <v>37.5</v>
      </c>
      <c r="V47" s="5">
        <f t="shared" si="3"/>
        <v>75</v>
      </c>
      <c r="W47" t="s">
        <v>18</v>
      </c>
    </row>
    <row r="48" spans="1:23" ht="15.15" customHeight="1" x14ac:dyDescent="0.35">
      <c r="A48" t="str">
        <f t="shared" si="0"/>
        <v>077779.50077779.50</v>
      </c>
      <c r="B48">
        <v>38</v>
      </c>
      <c r="C48" t="s">
        <v>91</v>
      </c>
      <c r="D48" s="30" t="s">
        <v>92</v>
      </c>
      <c r="E48" s="3" t="s">
        <v>17</v>
      </c>
      <c r="F48" s="6">
        <v>0</v>
      </c>
      <c r="G48" s="6">
        <v>7</v>
      </c>
      <c r="H48" s="6">
        <v>7</v>
      </c>
      <c r="I48" s="6">
        <v>7</v>
      </c>
      <c r="J48" s="6">
        <v>7</v>
      </c>
      <c r="K48" s="6">
        <v>9.5</v>
      </c>
      <c r="L48" s="6">
        <v>0</v>
      </c>
      <c r="M48" s="4">
        <f t="shared" si="4"/>
        <v>37.5</v>
      </c>
      <c r="N48" s="6">
        <v>0</v>
      </c>
      <c r="O48" s="6">
        <v>7</v>
      </c>
      <c r="P48" s="6">
        <v>7</v>
      </c>
      <c r="Q48" s="6">
        <v>7</v>
      </c>
      <c r="R48" s="6">
        <v>7</v>
      </c>
      <c r="S48" s="6">
        <v>9.5</v>
      </c>
      <c r="T48" s="6">
        <v>0</v>
      </c>
      <c r="U48" s="4">
        <f t="shared" si="5"/>
        <v>37.5</v>
      </c>
      <c r="V48" s="5">
        <f t="shared" si="3"/>
        <v>75</v>
      </c>
      <c r="W48" t="s">
        <v>18</v>
      </c>
    </row>
    <row r="49" spans="1:23" ht="15.15" customHeight="1" x14ac:dyDescent="0.35">
      <c r="A49" t="str">
        <f t="shared" si="0"/>
        <v>078.58.58.58.50008.58.58.58.50</v>
      </c>
      <c r="B49">
        <v>39</v>
      </c>
      <c r="C49" t="s">
        <v>93</v>
      </c>
      <c r="D49" s="30" t="s">
        <v>94</v>
      </c>
      <c r="E49" s="3" t="s">
        <v>33</v>
      </c>
      <c r="F49" s="6">
        <v>0</v>
      </c>
      <c r="G49" s="6">
        <v>7</v>
      </c>
      <c r="H49" s="6">
        <v>8.5</v>
      </c>
      <c r="I49" s="6">
        <v>8.5</v>
      </c>
      <c r="J49" s="6">
        <v>8.5</v>
      </c>
      <c r="K49" s="6">
        <v>8.5</v>
      </c>
      <c r="L49" s="6">
        <v>0</v>
      </c>
      <c r="M49" s="4">
        <f t="shared" si="4"/>
        <v>41</v>
      </c>
      <c r="N49" s="6">
        <v>0</v>
      </c>
      <c r="O49" s="6">
        <v>0</v>
      </c>
      <c r="P49" s="6">
        <v>8.5</v>
      </c>
      <c r="Q49" s="6">
        <v>8.5</v>
      </c>
      <c r="R49" s="6">
        <v>8.5</v>
      </c>
      <c r="S49" s="6">
        <v>8.5</v>
      </c>
      <c r="T49" s="6">
        <v>0</v>
      </c>
      <c r="U49" s="4">
        <f t="shared" si="5"/>
        <v>34</v>
      </c>
      <c r="V49" s="5">
        <f t="shared" si="3"/>
        <v>75</v>
      </c>
      <c r="W49" t="s">
        <v>39</v>
      </c>
    </row>
    <row r="50" spans="1:23" ht="15.15" customHeight="1" x14ac:dyDescent="0.35">
      <c r="A50" t="str">
        <f t="shared" si="0"/>
        <v>07.57.57.57.507.57.507.57.57.57.50</v>
      </c>
      <c r="B50">
        <v>40</v>
      </c>
      <c r="C50" t="s">
        <v>95</v>
      </c>
      <c r="D50" s="30" t="s">
        <v>96</v>
      </c>
      <c r="E50" s="3" t="s">
        <v>17</v>
      </c>
      <c r="F50" s="6">
        <v>0</v>
      </c>
      <c r="G50" s="6">
        <v>7.5</v>
      </c>
      <c r="H50" s="6">
        <v>7.5</v>
      </c>
      <c r="I50" s="6">
        <v>7.5</v>
      </c>
      <c r="J50" s="6">
        <v>7.5</v>
      </c>
      <c r="K50" s="6">
        <v>0</v>
      </c>
      <c r="L50" s="6">
        <v>7.5</v>
      </c>
      <c r="M50" s="4">
        <f t="shared" si="4"/>
        <v>37.5</v>
      </c>
      <c r="N50" s="6">
        <v>7.5</v>
      </c>
      <c r="O50" s="6">
        <v>0</v>
      </c>
      <c r="P50" s="6">
        <v>7.5</v>
      </c>
      <c r="Q50" s="6">
        <v>7.5</v>
      </c>
      <c r="R50" s="6">
        <v>7.5</v>
      </c>
      <c r="S50" s="6">
        <v>7.5</v>
      </c>
      <c r="T50" s="6">
        <v>0</v>
      </c>
      <c r="U50" s="4">
        <f t="shared" si="5"/>
        <v>37.5</v>
      </c>
      <c r="V50" s="5">
        <f t="shared" si="3"/>
        <v>75</v>
      </c>
      <c r="W50" t="s">
        <v>18</v>
      </c>
    </row>
    <row r="51" spans="1:23" ht="15.15" customHeight="1" x14ac:dyDescent="0.35">
      <c r="A51" t="str">
        <f t="shared" si="0"/>
        <v>07.57.507.57.57.57.57.57.507.57.50</v>
      </c>
      <c r="B51">
        <v>41</v>
      </c>
      <c r="C51" t="s">
        <v>97</v>
      </c>
      <c r="D51" s="30" t="s">
        <v>98</v>
      </c>
      <c r="E51" s="3" t="s">
        <v>17</v>
      </c>
      <c r="F51" s="7">
        <v>0</v>
      </c>
      <c r="G51" s="6">
        <v>7.5</v>
      </c>
      <c r="H51" s="6">
        <v>7.5</v>
      </c>
      <c r="I51" s="6">
        <v>0</v>
      </c>
      <c r="J51" s="6">
        <v>7.5</v>
      </c>
      <c r="K51" s="6">
        <v>7.5</v>
      </c>
      <c r="L51" s="6">
        <v>7.5</v>
      </c>
      <c r="M51" s="4">
        <f t="shared" si="4"/>
        <v>37.5</v>
      </c>
      <c r="N51" s="6">
        <v>7.5</v>
      </c>
      <c r="O51" s="6">
        <v>7.5</v>
      </c>
      <c r="P51" s="6">
        <v>7.5</v>
      </c>
      <c r="Q51" s="6">
        <v>0</v>
      </c>
      <c r="R51" s="6">
        <v>7.5</v>
      </c>
      <c r="S51" s="6">
        <v>7.5</v>
      </c>
      <c r="T51" s="6">
        <v>0</v>
      </c>
      <c r="U51" s="4">
        <f t="shared" si="5"/>
        <v>37.5</v>
      </c>
      <c r="V51" s="5">
        <f t="shared" si="3"/>
        <v>75</v>
      </c>
      <c r="W51" t="s">
        <v>18</v>
      </c>
    </row>
    <row r="52" spans="1:23" ht="15.15" customHeight="1" x14ac:dyDescent="0.35">
      <c r="A52" t="str">
        <f t="shared" si="0"/>
        <v>006.256.256.2500006.256.256.2500</v>
      </c>
      <c r="B52">
        <v>42</v>
      </c>
      <c r="C52" t="s">
        <v>99</v>
      </c>
      <c r="D52" s="30" t="s">
        <v>100</v>
      </c>
      <c r="E52" s="3" t="s">
        <v>17</v>
      </c>
      <c r="F52" s="6">
        <v>0</v>
      </c>
      <c r="G52" s="6">
        <v>0</v>
      </c>
      <c r="H52" s="6">
        <v>6.25</v>
      </c>
      <c r="I52" s="6">
        <v>6.25</v>
      </c>
      <c r="J52" s="6">
        <v>6.25</v>
      </c>
      <c r="K52" s="6">
        <v>0</v>
      </c>
      <c r="L52" s="6">
        <v>0</v>
      </c>
      <c r="M52" s="4">
        <f t="shared" si="4"/>
        <v>18.75</v>
      </c>
      <c r="N52" s="6">
        <v>0</v>
      </c>
      <c r="O52" s="6">
        <v>0</v>
      </c>
      <c r="P52" s="6">
        <v>6.25</v>
      </c>
      <c r="Q52" s="6">
        <v>6.25</v>
      </c>
      <c r="R52" s="6">
        <v>6.25</v>
      </c>
      <c r="S52" s="6">
        <v>0</v>
      </c>
      <c r="T52" s="6">
        <v>0</v>
      </c>
      <c r="U52" s="4">
        <f t="shared" si="5"/>
        <v>18.75</v>
      </c>
      <c r="V52" s="5">
        <f t="shared" si="3"/>
        <v>37.5</v>
      </c>
      <c r="W52" t="s">
        <v>18</v>
      </c>
    </row>
    <row r="53" spans="1:23" ht="15.15" customHeight="1" x14ac:dyDescent="0.35">
      <c r="A53" t="str">
        <f t="shared" si="0"/>
        <v>07.757.757.757.756.5007.757.757.757.756.50</v>
      </c>
      <c r="B53">
        <v>43</v>
      </c>
      <c r="C53" t="s">
        <v>101</v>
      </c>
      <c r="D53" s="30" t="s">
        <v>102</v>
      </c>
      <c r="E53" s="3" t="s">
        <v>17</v>
      </c>
      <c r="F53" s="6">
        <v>0</v>
      </c>
      <c r="G53" s="6">
        <v>7.75</v>
      </c>
      <c r="H53" s="6">
        <v>7.75</v>
      </c>
      <c r="I53" s="6">
        <v>7.75</v>
      </c>
      <c r="J53" s="6">
        <v>7.75</v>
      </c>
      <c r="K53" s="6">
        <v>6.5</v>
      </c>
      <c r="L53" s="6">
        <v>0</v>
      </c>
      <c r="M53" s="4">
        <f t="shared" si="4"/>
        <v>37.5</v>
      </c>
      <c r="N53" s="6">
        <v>0</v>
      </c>
      <c r="O53" s="6">
        <v>7.75</v>
      </c>
      <c r="P53" s="6">
        <v>7.75</v>
      </c>
      <c r="Q53" s="6">
        <v>7.75</v>
      </c>
      <c r="R53" s="6">
        <v>7.75</v>
      </c>
      <c r="S53" s="6">
        <v>6.5</v>
      </c>
      <c r="T53" s="6">
        <v>0</v>
      </c>
      <c r="U53" s="4">
        <f t="shared" si="5"/>
        <v>37.5</v>
      </c>
      <c r="V53" s="5">
        <f t="shared" si="3"/>
        <v>75</v>
      </c>
      <c r="W53" t="s">
        <v>18</v>
      </c>
    </row>
    <row r="54" spans="1:23" ht="15.15" customHeight="1" x14ac:dyDescent="0.35">
      <c r="A54" t="str">
        <f t="shared" si="0"/>
        <v>089.58800089.58880</v>
      </c>
      <c r="B54">
        <v>44</v>
      </c>
      <c r="C54" s="44" t="e">
        <v>#N/A</v>
      </c>
      <c r="D54" s="30" t="s">
        <v>103</v>
      </c>
      <c r="E54" s="3" t="s">
        <v>33</v>
      </c>
      <c r="F54" s="6">
        <v>0</v>
      </c>
      <c r="G54" s="11">
        <v>8</v>
      </c>
      <c r="H54" s="12">
        <v>9.5</v>
      </c>
      <c r="I54" s="11">
        <v>8</v>
      </c>
      <c r="J54" s="11">
        <v>8</v>
      </c>
      <c r="K54" s="11">
        <v>0</v>
      </c>
      <c r="L54" s="6">
        <v>0</v>
      </c>
      <c r="M54" s="4">
        <f t="shared" si="4"/>
        <v>33.5</v>
      </c>
      <c r="N54" s="6">
        <v>0</v>
      </c>
      <c r="O54" s="11">
        <v>8</v>
      </c>
      <c r="P54" s="12">
        <v>9.5</v>
      </c>
      <c r="Q54" s="11">
        <v>8</v>
      </c>
      <c r="R54" s="11">
        <v>8</v>
      </c>
      <c r="S54" s="11">
        <v>8</v>
      </c>
      <c r="T54" s="6">
        <v>0</v>
      </c>
      <c r="U54" s="4">
        <f t="shared" si="5"/>
        <v>41.5</v>
      </c>
      <c r="V54" s="5">
        <f t="shared" si="3"/>
        <v>75</v>
      </c>
      <c r="W54" t="s">
        <v>39</v>
      </c>
    </row>
    <row r="55" spans="1:23" ht="15.15" customHeight="1" x14ac:dyDescent="0.35">
      <c r="A55" t="str">
        <f t="shared" si="0"/>
        <v>088885.50088885.50</v>
      </c>
      <c r="B55">
        <v>45</v>
      </c>
      <c r="C55" t="s">
        <v>104</v>
      </c>
      <c r="D55" s="30" t="s">
        <v>105</v>
      </c>
      <c r="E55" s="3" t="s">
        <v>17</v>
      </c>
      <c r="F55" s="6">
        <v>0</v>
      </c>
      <c r="G55" s="6">
        <v>8</v>
      </c>
      <c r="H55" s="6">
        <v>8</v>
      </c>
      <c r="I55" s="6">
        <v>8</v>
      </c>
      <c r="J55" s="6">
        <v>8</v>
      </c>
      <c r="K55" s="6">
        <v>5.5</v>
      </c>
      <c r="L55" s="6">
        <v>0</v>
      </c>
      <c r="M55" s="4">
        <f t="shared" ref="M55:M86" si="6">SUM(F55:L55)</f>
        <v>37.5</v>
      </c>
      <c r="N55" s="6">
        <v>0</v>
      </c>
      <c r="O55" s="6">
        <v>8</v>
      </c>
      <c r="P55" s="6">
        <v>8</v>
      </c>
      <c r="Q55" s="6">
        <v>8</v>
      </c>
      <c r="R55" s="6">
        <v>8</v>
      </c>
      <c r="S55" s="6">
        <v>5.5</v>
      </c>
      <c r="T55" s="6">
        <v>0</v>
      </c>
      <c r="U55" s="4">
        <f t="shared" si="5"/>
        <v>37.5</v>
      </c>
      <c r="V55" s="5">
        <f t="shared" si="3"/>
        <v>75</v>
      </c>
      <c r="W55" t="s">
        <v>18</v>
      </c>
    </row>
    <row r="56" spans="1:23" ht="15.15" customHeight="1" x14ac:dyDescent="0.35">
      <c r="A56" t="str">
        <f t="shared" si="0"/>
        <v>097975.50097975.50</v>
      </c>
      <c r="B56">
        <v>46</v>
      </c>
      <c r="C56" t="s">
        <v>106</v>
      </c>
      <c r="D56" s="30" t="s">
        <v>107</v>
      </c>
      <c r="E56" s="3" t="s">
        <v>17</v>
      </c>
      <c r="F56" s="6">
        <v>0</v>
      </c>
      <c r="G56" s="6">
        <v>9</v>
      </c>
      <c r="H56" s="6">
        <v>7</v>
      </c>
      <c r="I56" s="6">
        <v>9</v>
      </c>
      <c r="J56" s="6">
        <v>7</v>
      </c>
      <c r="K56" s="6">
        <v>5.5</v>
      </c>
      <c r="L56" s="6">
        <v>0</v>
      </c>
      <c r="M56" s="4">
        <f t="shared" si="6"/>
        <v>37.5</v>
      </c>
      <c r="N56" s="6">
        <v>0</v>
      </c>
      <c r="O56" s="6">
        <v>9</v>
      </c>
      <c r="P56" s="6">
        <v>7</v>
      </c>
      <c r="Q56" s="6">
        <v>9</v>
      </c>
      <c r="R56" s="6">
        <v>7</v>
      </c>
      <c r="S56" s="6">
        <v>5.5</v>
      </c>
      <c r="T56" s="6">
        <v>0</v>
      </c>
      <c r="U56" s="4">
        <f t="shared" si="5"/>
        <v>37.5</v>
      </c>
      <c r="V56" s="5">
        <f t="shared" si="3"/>
        <v>75</v>
      </c>
      <c r="W56" t="s">
        <v>18</v>
      </c>
    </row>
    <row r="57" spans="1:23" ht="15.15" customHeight="1" x14ac:dyDescent="0.35">
      <c r="A57" t="str">
        <f t="shared" si="0"/>
        <v>08.598.58.57.2500098.58.57.250</v>
      </c>
      <c r="B57">
        <v>47</v>
      </c>
      <c r="C57" t="s">
        <v>108</v>
      </c>
      <c r="D57" s="30" t="s">
        <v>109</v>
      </c>
      <c r="E57" s="3" t="s">
        <v>33</v>
      </c>
      <c r="F57" s="6">
        <v>0</v>
      </c>
      <c r="G57" s="6">
        <v>8.5</v>
      </c>
      <c r="H57" s="6">
        <v>9</v>
      </c>
      <c r="I57" s="6">
        <v>8.5</v>
      </c>
      <c r="J57" s="6">
        <v>8.5</v>
      </c>
      <c r="K57" s="6">
        <v>7.25</v>
      </c>
      <c r="L57" s="6">
        <v>0</v>
      </c>
      <c r="M57" s="4">
        <f t="shared" si="6"/>
        <v>41.75</v>
      </c>
      <c r="N57" s="6">
        <v>0</v>
      </c>
      <c r="O57" s="6">
        <v>0</v>
      </c>
      <c r="P57" s="6">
        <v>9</v>
      </c>
      <c r="Q57" s="6">
        <v>8.5</v>
      </c>
      <c r="R57" s="6">
        <v>8.5</v>
      </c>
      <c r="S57" s="6">
        <v>7.25</v>
      </c>
      <c r="T57" s="6">
        <v>0</v>
      </c>
      <c r="U57" s="4">
        <f t="shared" si="5"/>
        <v>33.25</v>
      </c>
      <c r="V57" s="5">
        <f t="shared" si="3"/>
        <v>75</v>
      </c>
      <c r="W57" t="s">
        <v>39</v>
      </c>
    </row>
    <row r="58" spans="1:23" ht="15.15" customHeight="1" x14ac:dyDescent="0.35">
      <c r="A58" t="str">
        <f t="shared" si="0"/>
        <v>08.58.58.758.257.75008.58.58.757.500</v>
      </c>
      <c r="B58">
        <v>48</v>
      </c>
      <c r="C58" s="44" t="e">
        <v>#N/A</v>
      </c>
      <c r="D58" s="30" t="s">
        <v>110</v>
      </c>
      <c r="E58" s="3" t="s">
        <v>33</v>
      </c>
      <c r="F58" s="6">
        <v>0</v>
      </c>
      <c r="G58" s="12">
        <v>8.5</v>
      </c>
      <c r="H58" s="12">
        <v>8.5</v>
      </c>
      <c r="I58" s="15">
        <v>8.75</v>
      </c>
      <c r="J58" s="15">
        <v>8.25</v>
      </c>
      <c r="K58" s="15">
        <v>7.75</v>
      </c>
      <c r="L58" s="6">
        <v>0</v>
      </c>
      <c r="M58" s="4">
        <f t="shared" si="6"/>
        <v>41.75</v>
      </c>
      <c r="N58" s="6">
        <v>0</v>
      </c>
      <c r="O58" s="12">
        <v>8.5</v>
      </c>
      <c r="P58" s="12">
        <v>8.5</v>
      </c>
      <c r="Q58" s="15">
        <v>8.75</v>
      </c>
      <c r="R58" s="12">
        <v>7.5</v>
      </c>
      <c r="S58" s="11">
        <v>0</v>
      </c>
      <c r="T58" s="6">
        <v>0</v>
      </c>
      <c r="U58" s="4">
        <f t="shared" si="5"/>
        <v>33.25</v>
      </c>
      <c r="V58" s="5">
        <f t="shared" si="3"/>
        <v>75</v>
      </c>
      <c r="W58" t="s">
        <v>39</v>
      </c>
    </row>
    <row r="59" spans="1:23" ht="15.15" customHeight="1" x14ac:dyDescent="0.35">
      <c r="A59" t="str">
        <f t="shared" si="0"/>
        <v>08.58.58.580008.58.58.5880</v>
      </c>
      <c r="B59">
        <v>49</v>
      </c>
      <c r="C59" t="s">
        <v>111</v>
      </c>
      <c r="D59" s="30" t="s">
        <v>112</v>
      </c>
      <c r="E59" s="3" t="s">
        <v>33</v>
      </c>
      <c r="F59" s="6">
        <v>0</v>
      </c>
      <c r="G59" s="6">
        <v>8.5</v>
      </c>
      <c r="H59" s="6">
        <v>8.5</v>
      </c>
      <c r="I59" s="6">
        <v>8.5</v>
      </c>
      <c r="J59" s="6">
        <v>8</v>
      </c>
      <c r="K59" s="6">
        <v>0</v>
      </c>
      <c r="L59" s="6">
        <v>0</v>
      </c>
      <c r="M59" s="4">
        <f t="shared" si="6"/>
        <v>33.5</v>
      </c>
      <c r="N59" s="6">
        <v>0</v>
      </c>
      <c r="O59" s="6">
        <v>8.5</v>
      </c>
      <c r="P59" s="6">
        <v>8.5</v>
      </c>
      <c r="Q59" s="6">
        <v>8.5</v>
      </c>
      <c r="R59" s="6">
        <v>8</v>
      </c>
      <c r="S59" s="6">
        <v>8</v>
      </c>
      <c r="T59" s="6">
        <v>0</v>
      </c>
      <c r="U59" s="4">
        <f t="shared" si="5"/>
        <v>41.5</v>
      </c>
      <c r="V59" s="5">
        <f t="shared" si="3"/>
        <v>75</v>
      </c>
      <c r="W59" t="s">
        <v>39</v>
      </c>
    </row>
    <row r="60" spans="1:23" ht="15.15" customHeight="1" x14ac:dyDescent="0.35">
      <c r="A60" t="str">
        <f t="shared" si="0"/>
        <v>08.58.58.588008.58.58.5800</v>
      </c>
      <c r="B60">
        <v>50</v>
      </c>
      <c r="C60" t="s">
        <v>113</v>
      </c>
      <c r="D60" s="30" t="s">
        <v>114</v>
      </c>
      <c r="E60" s="8" t="s">
        <v>33</v>
      </c>
      <c r="F60" s="10">
        <v>0</v>
      </c>
      <c r="G60" s="18">
        <v>8.5</v>
      </c>
      <c r="H60" s="18">
        <v>8.5</v>
      </c>
      <c r="I60" s="18">
        <v>8.5</v>
      </c>
      <c r="J60" s="19">
        <v>8</v>
      </c>
      <c r="K60" s="19">
        <v>8</v>
      </c>
      <c r="L60" s="10">
        <v>0</v>
      </c>
      <c r="M60" s="4">
        <f t="shared" si="6"/>
        <v>41.5</v>
      </c>
      <c r="N60" s="10">
        <v>0</v>
      </c>
      <c r="O60" s="18">
        <v>8.5</v>
      </c>
      <c r="P60" s="18">
        <v>8.5</v>
      </c>
      <c r="Q60" s="18">
        <v>8.5</v>
      </c>
      <c r="R60" s="19">
        <v>8</v>
      </c>
      <c r="S60" s="19">
        <v>0</v>
      </c>
      <c r="T60" s="10">
        <v>0</v>
      </c>
      <c r="U60" s="4">
        <f t="shared" si="5"/>
        <v>33.5</v>
      </c>
      <c r="V60" s="5">
        <f t="shared" si="3"/>
        <v>75</v>
      </c>
      <c r="W60" t="s">
        <v>39</v>
      </c>
    </row>
    <row r="61" spans="1:23" ht="15.15" customHeight="1" x14ac:dyDescent="0.35">
      <c r="A61" t="str">
        <f t="shared" si="0"/>
        <v>08.58.58.5800088.58.58.580</v>
      </c>
      <c r="B61">
        <v>51</v>
      </c>
      <c r="C61" t="s">
        <v>115</v>
      </c>
      <c r="D61" s="30" t="s">
        <v>116</v>
      </c>
      <c r="E61" s="3" t="s">
        <v>33</v>
      </c>
      <c r="F61" s="6">
        <v>0</v>
      </c>
      <c r="G61" s="12">
        <v>8.5</v>
      </c>
      <c r="H61" s="12">
        <v>8.5</v>
      </c>
      <c r="I61" s="12">
        <v>8.5</v>
      </c>
      <c r="J61" s="11">
        <v>8</v>
      </c>
      <c r="K61" s="11">
        <v>0</v>
      </c>
      <c r="L61" s="6">
        <v>0</v>
      </c>
      <c r="M61" s="4">
        <f t="shared" si="6"/>
        <v>33.5</v>
      </c>
      <c r="N61" s="6">
        <v>0</v>
      </c>
      <c r="O61" s="11">
        <v>8</v>
      </c>
      <c r="P61" s="12">
        <v>8.5</v>
      </c>
      <c r="Q61" s="12">
        <v>8.5</v>
      </c>
      <c r="R61" s="12">
        <v>8.5</v>
      </c>
      <c r="S61" s="11">
        <v>8</v>
      </c>
      <c r="T61" s="6">
        <v>0</v>
      </c>
      <c r="U61" s="4">
        <f t="shared" si="5"/>
        <v>41.5</v>
      </c>
      <c r="V61" s="5">
        <f t="shared" si="3"/>
        <v>75</v>
      </c>
      <c r="W61" t="s">
        <v>39</v>
      </c>
    </row>
    <row r="62" spans="1:23" ht="15.15" customHeight="1" x14ac:dyDescent="0.35">
      <c r="A62" t="str">
        <f t="shared" si="0"/>
        <v>08.58.58.580008.58.58.58.57.50</v>
      </c>
      <c r="B62">
        <v>52</v>
      </c>
      <c r="C62" t="s">
        <v>117</v>
      </c>
      <c r="D62" s="30" t="s">
        <v>118</v>
      </c>
      <c r="E62" s="3" t="s">
        <v>33</v>
      </c>
      <c r="F62" s="6">
        <v>0</v>
      </c>
      <c r="G62" s="12">
        <v>8.5</v>
      </c>
      <c r="H62" s="12">
        <v>8.5</v>
      </c>
      <c r="I62" s="12">
        <v>8.5</v>
      </c>
      <c r="J62" s="11">
        <v>8</v>
      </c>
      <c r="K62" s="11">
        <v>0</v>
      </c>
      <c r="L62" s="6">
        <v>0</v>
      </c>
      <c r="M62" s="4">
        <f t="shared" si="6"/>
        <v>33.5</v>
      </c>
      <c r="N62" s="6">
        <v>0</v>
      </c>
      <c r="O62" s="12">
        <v>8.5</v>
      </c>
      <c r="P62" s="12">
        <v>8.5</v>
      </c>
      <c r="Q62" s="12">
        <v>8.5</v>
      </c>
      <c r="R62" s="12">
        <v>8.5</v>
      </c>
      <c r="S62" s="12">
        <v>7.5</v>
      </c>
      <c r="T62" s="6">
        <v>0</v>
      </c>
      <c r="U62" s="4">
        <f t="shared" si="5"/>
        <v>41.5</v>
      </c>
      <c r="V62" s="5">
        <f t="shared" si="3"/>
        <v>75</v>
      </c>
      <c r="W62" t="s">
        <v>39</v>
      </c>
    </row>
    <row r="63" spans="1:23" ht="15.15" customHeight="1" x14ac:dyDescent="0.35">
      <c r="A63" t="str">
        <f t="shared" si="0"/>
        <v>08.58.58.58.53.5008.58.58.58.53.50</v>
      </c>
      <c r="B63">
        <v>53</v>
      </c>
      <c r="C63" t="s">
        <v>119</v>
      </c>
      <c r="D63" s="30" t="s">
        <v>120</v>
      </c>
      <c r="E63" s="3" t="s">
        <v>17</v>
      </c>
      <c r="F63" s="6">
        <v>0</v>
      </c>
      <c r="G63" s="6">
        <v>8.5</v>
      </c>
      <c r="H63" s="6">
        <v>8.5</v>
      </c>
      <c r="I63" s="6">
        <v>8.5</v>
      </c>
      <c r="J63" s="6">
        <v>8.5</v>
      </c>
      <c r="K63" s="6">
        <v>3.5</v>
      </c>
      <c r="L63" s="6">
        <v>0</v>
      </c>
      <c r="M63" s="4">
        <f t="shared" si="6"/>
        <v>37.5</v>
      </c>
      <c r="N63" s="6">
        <v>0</v>
      </c>
      <c r="O63" s="6">
        <v>8.5</v>
      </c>
      <c r="P63" s="6">
        <v>8.5</v>
      </c>
      <c r="Q63" s="6">
        <v>8.5</v>
      </c>
      <c r="R63" s="6">
        <v>8.5</v>
      </c>
      <c r="S63" s="6">
        <v>3.5</v>
      </c>
      <c r="T63" s="6">
        <v>0</v>
      </c>
      <c r="U63" s="4">
        <f t="shared" si="5"/>
        <v>37.5</v>
      </c>
      <c r="V63" s="5">
        <f t="shared" si="3"/>
        <v>75</v>
      </c>
      <c r="W63" t="s">
        <v>18</v>
      </c>
    </row>
    <row r="64" spans="1:23" ht="15.15" customHeight="1" x14ac:dyDescent="0.35">
      <c r="A64" t="str">
        <f t="shared" si="0"/>
        <v>08.58.58.58.58.5008.588800</v>
      </c>
      <c r="B64">
        <v>54</v>
      </c>
      <c r="C64" t="s">
        <v>121</v>
      </c>
      <c r="D64" s="30" t="s">
        <v>122</v>
      </c>
      <c r="E64" s="3" t="s">
        <v>33</v>
      </c>
      <c r="F64" s="6">
        <v>0</v>
      </c>
      <c r="G64" s="6">
        <v>8.5</v>
      </c>
      <c r="H64" s="6">
        <v>8.5</v>
      </c>
      <c r="I64" s="6">
        <v>8.5</v>
      </c>
      <c r="J64" s="6">
        <v>8.5</v>
      </c>
      <c r="K64" s="6">
        <v>8.5</v>
      </c>
      <c r="L64" s="6">
        <v>0</v>
      </c>
      <c r="M64" s="4">
        <f t="shared" si="6"/>
        <v>42.5</v>
      </c>
      <c r="N64" s="6">
        <v>0</v>
      </c>
      <c r="O64" s="6">
        <v>8.5</v>
      </c>
      <c r="P64" s="6">
        <v>8</v>
      </c>
      <c r="Q64" s="6">
        <v>8</v>
      </c>
      <c r="R64" s="6">
        <v>8</v>
      </c>
      <c r="S64" s="6">
        <v>0</v>
      </c>
      <c r="T64" s="6">
        <v>0</v>
      </c>
      <c r="U64" s="4">
        <f t="shared" si="5"/>
        <v>32.5</v>
      </c>
      <c r="V64" s="5">
        <f t="shared" si="3"/>
        <v>75</v>
      </c>
      <c r="W64" t="s">
        <v>39</v>
      </c>
    </row>
    <row r="65" spans="1:23" ht="15.15" customHeight="1" x14ac:dyDescent="0.35">
      <c r="A65" t="str">
        <f t="shared" si="0"/>
        <v>08.58.58.58.58.50008.58.58.570</v>
      </c>
      <c r="B65">
        <v>55</v>
      </c>
      <c r="C65" t="s">
        <v>123</v>
      </c>
      <c r="D65" s="30" t="s">
        <v>124</v>
      </c>
      <c r="E65" s="3" t="s">
        <v>33</v>
      </c>
      <c r="F65" s="6">
        <v>0</v>
      </c>
      <c r="G65" s="6">
        <v>8.5</v>
      </c>
      <c r="H65" s="6">
        <v>8.5</v>
      </c>
      <c r="I65" s="6">
        <v>8.5</v>
      </c>
      <c r="J65" s="6">
        <v>8.5</v>
      </c>
      <c r="K65" s="6">
        <v>8.5</v>
      </c>
      <c r="L65" s="6">
        <v>0</v>
      </c>
      <c r="M65" s="4">
        <f t="shared" si="6"/>
        <v>42.5</v>
      </c>
      <c r="N65" s="6">
        <v>0</v>
      </c>
      <c r="O65" s="6">
        <v>0</v>
      </c>
      <c r="P65" s="6">
        <v>8.5</v>
      </c>
      <c r="Q65" s="6">
        <v>8.5</v>
      </c>
      <c r="R65" s="6">
        <v>8.5</v>
      </c>
      <c r="S65" s="6">
        <v>7</v>
      </c>
      <c r="T65" s="6">
        <v>0</v>
      </c>
      <c r="U65" s="4">
        <f t="shared" si="5"/>
        <v>32.5</v>
      </c>
      <c r="V65" s="5">
        <f t="shared" si="3"/>
        <v>75</v>
      </c>
      <c r="W65" t="s">
        <v>39</v>
      </c>
    </row>
    <row r="66" spans="1:23" ht="15.15" customHeight="1" x14ac:dyDescent="0.35">
      <c r="A66" t="str">
        <f t="shared" si="0"/>
        <v>08.58.58.58.50008.58.58880</v>
      </c>
      <c r="B66">
        <v>56</v>
      </c>
      <c r="C66" t="s">
        <v>125</v>
      </c>
      <c r="D66" s="30" t="s">
        <v>126</v>
      </c>
      <c r="E66" s="3" t="s">
        <v>33</v>
      </c>
      <c r="F66" s="6">
        <v>0</v>
      </c>
      <c r="G66" s="6">
        <v>8.5</v>
      </c>
      <c r="H66" s="6">
        <v>8.5</v>
      </c>
      <c r="I66" s="6">
        <v>8.5</v>
      </c>
      <c r="J66" s="6">
        <v>8.5</v>
      </c>
      <c r="K66" s="6">
        <v>0</v>
      </c>
      <c r="L66" s="6">
        <v>0</v>
      </c>
      <c r="M66" s="4">
        <f t="shared" si="6"/>
        <v>34</v>
      </c>
      <c r="N66" s="6">
        <v>0</v>
      </c>
      <c r="O66" s="6">
        <v>8.5</v>
      </c>
      <c r="P66" s="6">
        <v>8.5</v>
      </c>
      <c r="Q66" s="6">
        <v>8</v>
      </c>
      <c r="R66" s="6">
        <v>8</v>
      </c>
      <c r="S66" s="6">
        <v>8</v>
      </c>
      <c r="T66" s="6">
        <v>0</v>
      </c>
      <c r="U66" s="4">
        <f t="shared" si="5"/>
        <v>41</v>
      </c>
      <c r="V66" s="5">
        <f t="shared" si="3"/>
        <v>75</v>
      </c>
      <c r="W66" t="s">
        <v>39</v>
      </c>
    </row>
    <row r="67" spans="1:23" ht="15.15" customHeight="1" x14ac:dyDescent="0.35">
      <c r="A67" t="str">
        <f t="shared" si="0"/>
        <v>08.58.58.58.50008.58.58.58.570</v>
      </c>
      <c r="B67">
        <v>57</v>
      </c>
      <c r="C67" t="s">
        <v>127</v>
      </c>
      <c r="D67" s="30" t="s">
        <v>128</v>
      </c>
      <c r="E67" s="3" t="s">
        <v>33</v>
      </c>
      <c r="F67" s="6">
        <v>0</v>
      </c>
      <c r="G67" s="6">
        <v>8.5</v>
      </c>
      <c r="H67" s="6">
        <v>8.5</v>
      </c>
      <c r="I67" s="6">
        <v>8.5</v>
      </c>
      <c r="J67" s="6">
        <v>8.5</v>
      </c>
      <c r="K67" s="6">
        <v>0</v>
      </c>
      <c r="L67" s="6">
        <v>0</v>
      </c>
      <c r="M67" s="4">
        <f t="shared" si="6"/>
        <v>34</v>
      </c>
      <c r="N67" s="6">
        <v>0</v>
      </c>
      <c r="O67" s="6">
        <v>8.5</v>
      </c>
      <c r="P67" s="6">
        <v>8.5</v>
      </c>
      <c r="Q67" s="6">
        <v>8.5</v>
      </c>
      <c r="R67" s="6">
        <v>8.5</v>
      </c>
      <c r="S67" s="6">
        <v>7</v>
      </c>
      <c r="T67" s="6">
        <v>0</v>
      </c>
      <c r="U67" s="4">
        <f t="shared" si="5"/>
        <v>41</v>
      </c>
      <c r="V67" s="5">
        <f t="shared" si="3"/>
        <v>75</v>
      </c>
      <c r="W67" t="s">
        <v>39</v>
      </c>
    </row>
    <row r="68" spans="1:23" ht="15.15" customHeight="1" x14ac:dyDescent="0.35">
      <c r="A68" t="str">
        <f t="shared" si="0"/>
        <v>08.58.58.58.5500999900</v>
      </c>
      <c r="B68">
        <v>58</v>
      </c>
      <c r="C68" t="s">
        <v>129</v>
      </c>
      <c r="D68" s="30" t="s">
        <v>130</v>
      </c>
      <c r="E68" s="3" t="s">
        <v>33</v>
      </c>
      <c r="F68" s="14">
        <v>0</v>
      </c>
      <c r="G68" s="7">
        <v>8.5</v>
      </c>
      <c r="H68" s="14">
        <v>8.5</v>
      </c>
      <c r="I68" s="14">
        <v>8.5</v>
      </c>
      <c r="J68" s="14">
        <v>8.5</v>
      </c>
      <c r="K68" s="14">
        <v>5</v>
      </c>
      <c r="L68" s="7">
        <v>0</v>
      </c>
      <c r="M68" s="4">
        <f t="shared" si="6"/>
        <v>39</v>
      </c>
      <c r="N68" s="14">
        <v>0</v>
      </c>
      <c r="O68" s="7">
        <v>9</v>
      </c>
      <c r="P68" s="7">
        <v>9</v>
      </c>
      <c r="Q68" s="7">
        <v>9</v>
      </c>
      <c r="R68" s="7">
        <v>9</v>
      </c>
      <c r="S68" s="7">
        <v>0</v>
      </c>
      <c r="T68" s="14">
        <v>0</v>
      </c>
      <c r="U68" s="4">
        <f t="shared" si="5"/>
        <v>36</v>
      </c>
      <c r="V68" s="5">
        <f t="shared" si="3"/>
        <v>75</v>
      </c>
      <c r="W68" t="s">
        <v>18</v>
      </c>
    </row>
    <row r="69" spans="1:23" ht="15.15" customHeight="1" x14ac:dyDescent="0.35">
      <c r="A69" t="str">
        <f t="shared" si="0"/>
        <v>08.58.58.58.570008.58.58.58.50</v>
      </c>
      <c r="B69">
        <v>59</v>
      </c>
      <c r="C69" t="s">
        <v>131</v>
      </c>
      <c r="D69" s="30" t="s">
        <v>132</v>
      </c>
      <c r="E69" s="3" t="s">
        <v>33</v>
      </c>
      <c r="F69" s="6">
        <v>0</v>
      </c>
      <c r="G69" s="7">
        <v>8.5</v>
      </c>
      <c r="H69" s="7">
        <v>8.5</v>
      </c>
      <c r="I69" s="7">
        <v>8.5</v>
      </c>
      <c r="J69" s="7">
        <v>8.5</v>
      </c>
      <c r="K69" s="7">
        <v>7</v>
      </c>
      <c r="L69" s="6">
        <v>0</v>
      </c>
      <c r="M69" s="4">
        <f t="shared" si="6"/>
        <v>41</v>
      </c>
      <c r="N69" s="6">
        <v>0</v>
      </c>
      <c r="O69" s="6">
        <v>0</v>
      </c>
      <c r="P69" s="6">
        <v>8.5</v>
      </c>
      <c r="Q69" s="6">
        <v>8.5</v>
      </c>
      <c r="R69" s="6">
        <v>8.5</v>
      </c>
      <c r="S69" s="6">
        <v>8.5</v>
      </c>
      <c r="T69" s="6">
        <v>0</v>
      </c>
      <c r="U69" s="4">
        <f t="shared" si="5"/>
        <v>34</v>
      </c>
      <c r="V69" s="5">
        <f t="shared" si="3"/>
        <v>75</v>
      </c>
      <c r="W69" t="s">
        <v>39</v>
      </c>
    </row>
    <row r="70" spans="1:23" ht="15.15" customHeight="1" x14ac:dyDescent="0.35">
      <c r="A70" t="str">
        <f t="shared" si="0"/>
        <v>08.58.58.58.57008.58.58.58.500</v>
      </c>
      <c r="B70">
        <v>60</v>
      </c>
      <c r="C70" t="s">
        <v>133</v>
      </c>
      <c r="D70" s="30" t="s">
        <v>134</v>
      </c>
      <c r="E70" s="3" t="s">
        <v>33</v>
      </c>
      <c r="F70" s="6">
        <v>0</v>
      </c>
      <c r="G70" s="6">
        <v>8.5</v>
      </c>
      <c r="H70" s="6">
        <v>8.5</v>
      </c>
      <c r="I70" s="6">
        <v>8.5</v>
      </c>
      <c r="J70" s="6">
        <v>8.5</v>
      </c>
      <c r="K70" s="6">
        <v>7</v>
      </c>
      <c r="L70" s="6">
        <v>0</v>
      </c>
      <c r="M70" s="4">
        <f t="shared" si="6"/>
        <v>41</v>
      </c>
      <c r="N70" s="6">
        <v>0</v>
      </c>
      <c r="O70" s="6">
        <v>8.5</v>
      </c>
      <c r="P70" s="6">
        <v>8.5</v>
      </c>
      <c r="Q70" s="6">
        <v>8.5</v>
      </c>
      <c r="R70" s="6">
        <v>8.5</v>
      </c>
      <c r="S70" s="6">
        <v>0</v>
      </c>
      <c r="T70" s="6">
        <v>0</v>
      </c>
      <c r="U70" s="4">
        <f t="shared" si="5"/>
        <v>34</v>
      </c>
      <c r="V70" s="5">
        <f t="shared" si="3"/>
        <v>75</v>
      </c>
      <c r="W70" t="s">
        <v>39</v>
      </c>
    </row>
    <row r="71" spans="1:23" ht="15.15" customHeight="1" x14ac:dyDescent="0.35">
      <c r="A71" t="str">
        <f t="shared" si="0"/>
        <v>08.58.58.58.57.75008.58.508.57.750</v>
      </c>
      <c r="B71">
        <v>61</v>
      </c>
      <c r="C71" t="s">
        <v>135</v>
      </c>
      <c r="D71" s="30" t="s">
        <v>136</v>
      </c>
      <c r="E71" s="3" t="s">
        <v>33</v>
      </c>
      <c r="F71" s="6">
        <v>0</v>
      </c>
      <c r="G71" s="6">
        <v>8.5</v>
      </c>
      <c r="H71" s="6">
        <v>8.5</v>
      </c>
      <c r="I71" s="6">
        <v>8.5</v>
      </c>
      <c r="J71" s="6">
        <v>8.5</v>
      </c>
      <c r="K71" s="6">
        <v>7.75</v>
      </c>
      <c r="L71" s="6">
        <v>0</v>
      </c>
      <c r="M71" s="4">
        <f t="shared" si="6"/>
        <v>41.75</v>
      </c>
      <c r="N71" s="6">
        <v>0</v>
      </c>
      <c r="O71" s="6">
        <v>8.5</v>
      </c>
      <c r="P71" s="6">
        <v>8.5</v>
      </c>
      <c r="Q71" s="6">
        <v>0</v>
      </c>
      <c r="R71" s="6">
        <v>8.5</v>
      </c>
      <c r="S71" s="6">
        <v>7.75</v>
      </c>
      <c r="T71" s="6">
        <v>0</v>
      </c>
      <c r="U71" s="4">
        <f t="shared" si="5"/>
        <v>33.25</v>
      </c>
      <c r="V71" s="5">
        <f t="shared" si="3"/>
        <v>75</v>
      </c>
      <c r="W71" t="s">
        <v>39</v>
      </c>
    </row>
    <row r="72" spans="1:23" ht="15.15" customHeight="1" x14ac:dyDescent="0.35">
      <c r="A72" t="str">
        <f t="shared" si="0"/>
        <v>08.58.58.258.258008.58.58.5800</v>
      </c>
      <c r="B72">
        <v>62</v>
      </c>
      <c r="C72" t="s">
        <v>137</v>
      </c>
      <c r="D72" s="30" t="s">
        <v>138</v>
      </c>
      <c r="E72" s="3" t="s">
        <v>33</v>
      </c>
      <c r="F72" s="6">
        <v>0</v>
      </c>
      <c r="G72" s="6">
        <v>8.5</v>
      </c>
      <c r="H72" s="6">
        <v>8.5</v>
      </c>
      <c r="I72" s="6">
        <v>8.25</v>
      </c>
      <c r="J72" s="6">
        <v>8.25</v>
      </c>
      <c r="K72" s="6">
        <v>8</v>
      </c>
      <c r="L72" s="6">
        <v>0</v>
      </c>
      <c r="M72" s="4">
        <f t="shared" si="6"/>
        <v>41.5</v>
      </c>
      <c r="N72" s="6">
        <v>0</v>
      </c>
      <c r="O72" s="6">
        <v>8.5</v>
      </c>
      <c r="P72" s="6">
        <v>8.5</v>
      </c>
      <c r="Q72" s="6">
        <v>8.5</v>
      </c>
      <c r="R72" s="6">
        <v>8</v>
      </c>
      <c r="S72" s="6">
        <v>0</v>
      </c>
      <c r="T72" s="6">
        <v>0</v>
      </c>
      <c r="U72" s="4">
        <f t="shared" si="5"/>
        <v>33.5</v>
      </c>
      <c r="V72" s="5">
        <f t="shared" si="3"/>
        <v>75</v>
      </c>
      <c r="W72" t="s">
        <v>39</v>
      </c>
    </row>
    <row r="73" spans="1:23" ht="15.15" customHeight="1" x14ac:dyDescent="0.35">
      <c r="A73" t="str">
        <f t="shared" si="0"/>
        <v>08.58.57.758.50008.58.57.758.58.50</v>
      </c>
      <c r="B73">
        <v>63</v>
      </c>
      <c r="C73" t="s">
        <v>139</v>
      </c>
      <c r="D73" s="30" t="s">
        <v>140</v>
      </c>
      <c r="E73" s="3" t="s">
        <v>33</v>
      </c>
      <c r="F73" s="14">
        <v>0</v>
      </c>
      <c r="G73" s="7">
        <v>8.5</v>
      </c>
      <c r="H73" s="14">
        <v>8.5</v>
      </c>
      <c r="I73" s="14">
        <v>7.75</v>
      </c>
      <c r="J73" s="14">
        <v>8.5</v>
      </c>
      <c r="K73" s="14">
        <v>0</v>
      </c>
      <c r="L73" s="14">
        <v>0</v>
      </c>
      <c r="M73" s="4">
        <f t="shared" si="6"/>
        <v>33.25</v>
      </c>
      <c r="N73" s="14">
        <v>0</v>
      </c>
      <c r="O73" s="7">
        <v>8.5</v>
      </c>
      <c r="P73" s="7">
        <v>8.5</v>
      </c>
      <c r="Q73" s="7">
        <v>7.75</v>
      </c>
      <c r="R73" s="7">
        <v>8.5</v>
      </c>
      <c r="S73" s="7">
        <v>8.5</v>
      </c>
      <c r="T73" s="14">
        <v>0</v>
      </c>
      <c r="U73" s="4">
        <f t="shared" si="5"/>
        <v>41.75</v>
      </c>
      <c r="V73" s="5">
        <f t="shared" si="3"/>
        <v>75</v>
      </c>
      <c r="W73" t="s">
        <v>39</v>
      </c>
    </row>
    <row r="74" spans="1:23" ht="15.15" customHeight="1" x14ac:dyDescent="0.35">
      <c r="A74" t="str">
        <f t="shared" si="0"/>
        <v>08.58.5888008.58.58.58.500</v>
      </c>
      <c r="B74">
        <v>64</v>
      </c>
      <c r="C74" s="3" t="s">
        <v>141</v>
      </c>
      <c r="D74" s="30" t="s">
        <v>142</v>
      </c>
      <c r="E74" s="3" t="s">
        <v>33</v>
      </c>
      <c r="F74" s="6">
        <v>0</v>
      </c>
      <c r="G74" s="6">
        <v>8.5</v>
      </c>
      <c r="H74" s="6">
        <v>8.5</v>
      </c>
      <c r="I74" s="6">
        <v>8</v>
      </c>
      <c r="J74" s="6">
        <v>8</v>
      </c>
      <c r="K74" s="6">
        <v>8</v>
      </c>
      <c r="L74" s="6">
        <v>0</v>
      </c>
      <c r="M74" s="4">
        <f t="shared" si="6"/>
        <v>41</v>
      </c>
      <c r="N74" s="6">
        <v>0</v>
      </c>
      <c r="O74" s="6">
        <v>8.5</v>
      </c>
      <c r="P74" s="6">
        <v>8.5</v>
      </c>
      <c r="Q74" s="6">
        <v>8.5</v>
      </c>
      <c r="R74" s="6">
        <v>8.5</v>
      </c>
      <c r="S74" s="6">
        <v>0</v>
      </c>
      <c r="T74" s="6">
        <v>0</v>
      </c>
      <c r="U74" s="4">
        <f t="shared" si="5"/>
        <v>34</v>
      </c>
      <c r="V74" s="5">
        <f t="shared" si="3"/>
        <v>75</v>
      </c>
      <c r="W74" t="s">
        <v>39</v>
      </c>
    </row>
    <row r="75" spans="1:23" ht="15.15" customHeight="1" x14ac:dyDescent="0.35">
      <c r="A75" t="str">
        <f t="shared" ref="A75:A138" si="7">CONCATENATE(F75,G75,H75,I75,J75,K75,L75,N75,O75,P75,Q75,R75,S75,T75)</f>
        <v>08.57.57.57.56.5008.57.57.57.56.50</v>
      </c>
      <c r="B75">
        <v>65</v>
      </c>
      <c r="C75" t="s">
        <v>143</v>
      </c>
      <c r="D75" s="30" t="s">
        <v>144</v>
      </c>
      <c r="E75" s="3" t="s">
        <v>17</v>
      </c>
      <c r="F75" s="6">
        <v>0</v>
      </c>
      <c r="G75" s="6">
        <v>8.5</v>
      </c>
      <c r="H75" s="6">
        <v>7.5</v>
      </c>
      <c r="I75" s="6">
        <v>7.5</v>
      </c>
      <c r="J75" s="6">
        <v>7.5</v>
      </c>
      <c r="K75" s="6">
        <v>6.5</v>
      </c>
      <c r="L75" s="6">
        <v>0</v>
      </c>
      <c r="M75" s="4">
        <f t="shared" si="6"/>
        <v>37.5</v>
      </c>
      <c r="N75" s="6">
        <v>0</v>
      </c>
      <c r="O75" s="6">
        <v>8.5</v>
      </c>
      <c r="P75" s="6">
        <v>7.5</v>
      </c>
      <c r="Q75" s="6">
        <v>7.5</v>
      </c>
      <c r="R75" s="6">
        <v>7.5</v>
      </c>
      <c r="S75" s="6">
        <v>6.5</v>
      </c>
      <c r="T75" s="6">
        <v>0</v>
      </c>
      <c r="U75" s="4">
        <f t="shared" ref="U75:U92" si="8">SUM(N75:T75)</f>
        <v>37.5</v>
      </c>
      <c r="V75" s="5">
        <f t="shared" ref="V75:V138" si="9">SUM(M75+U75)</f>
        <v>75</v>
      </c>
      <c r="W75" t="s">
        <v>18</v>
      </c>
    </row>
    <row r="76" spans="1:23" ht="15.15" customHeight="1" x14ac:dyDescent="0.35">
      <c r="A76" t="str">
        <f t="shared" si="7"/>
        <v>099910.500099910.500</v>
      </c>
      <c r="B76">
        <v>66</v>
      </c>
      <c r="C76" t="s">
        <v>145</v>
      </c>
      <c r="D76" s="30" t="s">
        <v>146</v>
      </c>
      <c r="E76" s="3" t="s">
        <v>17</v>
      </c>
      <c r="F76" s="6">
        <v>0</v>
      </c>
      <c r="G76" s="6">
        <v>9</v>
      </c>
      <c r="H76" s="6">
        <v>9</v>
      </c>
      <c r="I76" s="6">
        <v>9</v>
      </c>
      <c r="J76" s="6">
        <v>10.5</v>
      </c>
      <c r="K76" s="6">
        <v>0</v>
      </c>
      <c r="L76" s="6">
        <v>0</v>
      </c>
      <c r="M76" s="4">
        <f t="shared" si="6"/>
        <v>37.5</v>
      </c>
      <c r="N76" s="6">
        <v>0</v>
      </c>
      <c r="O76" s="6">
        <v>9</v>
      </c>
      <c r="P76" s="6">
        <v>9</v>
      </c>
      <c r="Q76" s="6">
        <v>9</v>
      </c>
      <c r="R76" s="6">
        <v>10.5</v>
      </c>
      <c r="S76" s="6">
        <v>0</v>
      </c>
      <c r="T76" s="6">
        <v>0</v>
      </c>
      <c r="U76" s="4">
        <f t="shared" si="8"/>
        <v>37.5</v>
      </c>
      <c r="V76" s="5">
        <f t="shared" si="9"/>
        <v>75</v>
      </c>
      <c r="W76" t="s">
        <v>18</v>
      </c>
    </row>
    <row r="77" spans="1:23" ht="15.15" customHeight="1" x14ac:dyDescent="0.35">
      <c r="A77" t="str">
        <f t="shared" si="7"/>
        <v>099991.5007.57.57.57.57.50</v>
      </c>
      <c r="B77">
        <v>67</v>
      </c>
      <c r="C77" t="s">
        <v>147</v>
      </c>
      <c r="D77" s="30" t="s">
        <v>148</v>
      </c>
      <c r="E77" s="3" t="s">
        <v>17</v>
      </c>
      <c r="F77" s="6">
        <v>0</v>
      </c>
      <c r="G77" s="6">
        <v>9</v>
      </c>
      <c r="H77" s="6">
        <v>9</v>
      </c>
      <c r="I77" s="6">
        <v>9</v>
      </c>
      <c r="J77" s="6">
        <v>9</v>
      </c>
      <c r="K77" s="6">
        <v>1.5</v>
      </c>
      <c r="L77" s="6">
        <v>0</v>
      </c>
      <c r="M77" s="4">
        <f t="shared" si="6"/>
        <v>37.5</v>
      </c>
      <c r="N77" s="6">
        <v>0</v>
      </c>
      <c r="O77" s="6">
        <v>7.5</v>
      </c>
      <c r="P77" s="6">
        <v>7.5</v>
      </c>
      <c r="Q77" s="6">
        <v>7.5</v>
      </c>
      <c r="R77" s="6">
        <v>7.5</v>
      </c>
      <c r="S77" s="6">
        <v>7.5</v>
      </c>
      <c r="T77" s="6">
        <v>0</v>
      </c>
      <c r="U77" s="4">
        <f t="shared" si="8"/>
        <v>37.5</v>
      </c>
      <c r="V77" s="5">
        <f t="shared" si="9"/>
        <v>75</v>
      </c>
      <c r="W77" t="s">
        <v>18</v>
      </c>
    </row>
    <row r="78" spans="1:23" ht="15.15" customHeight="1" x14ac:dyDescent="0.35">
      <c r="A78" t="str">
        <f t="shared" si="7"/>
        <v>099991.50099991.50</v>
      </c>
      <c r="B78">
        <v>68</v>
      </c>
      <c r="C78" t="s">
        <v>149</v>
      </c>
      <c r="D78" s="30" t="s">
        <v>150</v>
      </c>
      <c r="E78" s="3" t="s">
        <v>17</v>
      </c>
      <c r="F78" s="6">
        <v>0</v>
      </c>
      <c r="G78" s="6">
        <v>9</v>
      </c>
      <c r="H78" s="6">
        <v>9</v>
      </c>
      <c r="I78" s="6">
        <v>9</v>
      </c>
      <c r="J78" s="6">
        <v>9</v>
      </c>
      <c r="K78" s="6">
        <v>1.5</v>
      </c>
      <c r="L78" s="6">
        <v>0</v>
      </c>
      <c r="M78" s="4">
        <f t="shared" si="6"/>
        <v>37.5</v>
      </c>
      <c r="N78" s="6">
        <v>0</v>
      </c>
      <c r="O78" s="6">
        <v>9</v>
      </c>
      <c r="P78" s="6">
        <v>9</v>
      </c>
      <c r="Q78" s="6">
        <v>9</v>
      </c>
      <c r="R78" s="6">
        <v>9</v>
      </c>
      <c r="S78" s="6">
        <v>1.5</v>
      </c>
      <c r="T78" s="6">
        <v>0</v>
      </c>
      <c r="U78" s="4">
        <f t="shared" si="8"/>
        <v>37.5</v>
      </c>
      <c r="V78" s="5">
        <f t="shared" si="9"/>
        <v>75</v>
      </c>
      <c r="W78" t="s">
        <v>18</v>
      </c>
    </row>
    <row r="79" spans="1:23" ht="15.15" customHeight="1" x14ac:dyDescent="0.35">
      <c r="A79" t="str">
        <f t="shared" si="7"/>
        <v>0988.588.5008.588.5800</v>
      </c>
      <c r="B79">
        <v>69</v>
      </c>
      <c r="C79" t="s">
        <v>151</v>
      </c>
      <c r="D79" s="30" t="s">
        <v>152</v>
      </c>
      <c r="E79" s="3" t="s">
        <v>33</v>
      </c>
      <c r="F79" s="6">
        <v>0</v>
      </c>
      <c r="G79" s="7">
        <v>9</v>
      </c>
      <c r="H79" s="7">
        <v>8</v>
      </c>
      <c r="I79" s="7">
        <v>8.5</v>
      </c>
      <c r="J79" s="7">
        <v>8</v>
      </c>
      <c r="K79" s="7">
        <v>8.5</v>
      </c>
      <c r="L79" s="6">
        <v>0</v>
      </c>
      <c r="M79" s="4">
        <f t="shared" si="6"/>
        <v>42</v>
      </c>
      <c r="N79" s="6">
        <v>0</v>
      </c>
      <c r="O79" s="6">
        <v>8.5</v>
      </c>
      <c r="P79" s="6">
        <v>8</v>
      </c>
      <c r="Q79" s="6">
        <v>8.5</v>
      </c>
      <c r="R79" s="6">
        <v>8</v>
      </c>
      <c r="S79" s="6">
        <v>0</v>
      </c>
      <c r="T79" s="6">
        <v>0</v>
      </c>
      <c r="U79" s="4">
        <f t="shared" si="8"/>
        <v>33</v>
      </c>
      <c r="V79" s="5">
        <f t="shared" si="9"/>
        <v>75</v>
      </c>
      <c r="W79" t="s">
        <v>39</v>
      </c>
    </row>
    <row r="80" spans="1:23" ht="15.15" customHeight="1" x14ac:dyDescent="0.35">
      <c r="A80" t="str">
        <f t="shared" si="7"/>
        <v>09.59.59.590009.59.59.5900</v>
      </c>
      <c r="B80">
        <v>70</v>
      </c>
      <c r="C80" t="s">
        <v>153</v>
      </c>
      <c r="D80" s="30" t="s">
        <v>154</v>
      </c>
      <c r="E80" s="3" t="s">
        <v>17</v>
      </c>
      <c r="F80" s="6">
        <v>0</v>
      </c>
      <c r="G80" s="6">
        <v>9.5</v>
      </c>
      <c r="H80" s="6">
        <v>9.5</v>
      </c>
      <c r="I80" s="6">
        <v>9.5</v>
      </c>
      <c r="J80" s="6">
        <v>9</v>
      </c>
      <c r="K80" s="6">
        <v>0</v>
      </c>
      <c r="L80" s="6">
        <v>0</v>
      </c>
      <c r="M80" s="4">
        <f t="shared" si="6"/>
        <v>37.5</v>
      </c>
      <c r="N80" s="6">
        <v>0</v>
      </c>
      <c r="O80" s="6">
        <v>9.5</v>
      </c>
      <c r="P80" s="6">
        <v>9.5</v>
      </c>
      <c r="Q80" s="6">
        <v>9.5</v>
      </c>
      <c r="R80" s="6">
        <v>9</v>
      </c>
      <c r="S80" s="6">
        <v>0</v>
      </c>
      <c r="T80" s="6">
        <v>0</v>
      </c>
      <c r="U80" s="4">
        <f t="shared" si="8"/>
        <v>37.5</v>
      </c>
      <c r="V80" s="5">
        <f t="shared" si="9"/>
        <v>75</v>
      </c>
      <c r="W80" t="s">
        <v>18</v>
      </c>
    </row>
    <row r="81" spans="1:23" ht="15.15" customHeight="1" x14ac:dyDescent="0.35">
      <c r="A81" t="str">
        <f t="shared" si="7"/>
        <v>09.599.59.50009.599.59.500</v>
      </c>
      <c r="B81">
        <v>71</v>
      </c>
      <c r="C81" t="s">
        <v>155</v>
      </c>
      <c r="D81" s="30" t="s">
        <v>156</v>
      </c>
      <c r="E81" s="3" t="s">
        <v>17</v>
      </c>
      <c r="F81" s="6">
        <v>0</v>
      </c>
      <c r="G81" s="7">
        <v>9.5</v>
      </c>
      <c r="H81" s="7">
        <v>9</v>
      </c>
      <c r="I81" s="7">
        <v>9.5</v>
      </c>
      <c r="J81" s="7">
        <v>9.5</v>
      </c>
      <c r="K81" s="7">
        <v>0</v>
      </c>
      <c r="L81" s="6">
        <v>0</v>
      </c>
      <c r="M81" s="4">
        <f t="shared" si="6"/>
        <v>37.5</v>
      </c>
      <c r="N81" s="6">
        <v>0</v>
      </c>
      <c r="O81" s="6">
        <v>9.5</v>
      </c>
      <c r="P81" s="6">
        <v>9</v>
      </c>
      <c r="Q81" s="6">
        <v>9.5</v>
      </c>
      <c r="R81" s="6">
        <v>9.5</v>
      </c>
      <c r="S81" s="6">
        <v>0</v>
      </c>
      <c r="T81" s="6">
        <v>0</v>
      </c>
      <c r="U81" s="4">
        <f t="shared" si="8"/>
        <v>37.5</v>
      </c>
      <c r="V81" s="5">
        <f t="shared" si="9"/>
        <v>75</v>
      </c>
      <c r="W81" t="s">
        <v>18</v>
      </c>
    </row>
    <row r="82" spans="1:23" ht="15.15" customHeight="1" x14ac:dyDescent="0.35">
      <c r="A82" t="str">
        <f t="shared" si="7"/>
        <v>09.59.59.59.50009.59.59.58.500</v>
      </c>
      <c r="B82">
        <v>72</v>
      </c>
      <c r="C82" t="s">
        <v>157</v>
      </c>
      <c r="D82" s="30" t="s">
        <v>158</v>
      </c>
      <c r="E82" s="3" t="s">
        <v>33</v>
      </c>
      <c r="F82" s="6">
        <v>0</v>
      </c>
      <c r="G82" s="7">
        <v>9.5</v>
      </c>
      <c r="H82" s="7">
        <v>9.5</v>
      </c>
      <c r="I82" s="7">
        <v>9.5</v>
      </c>
      <c r="J82" s="7">
        <v>9.5</v>
      </c>
      <c r="K82" s="7">
        <v>0</v>
      </c>
      <c r="L82" s="6">
        <v>0</v>
      </c>
      <c r="M82" s="4">
        <f t="shared" si="6"/>
        <v>38</v>
      </c>
      <c r="N82" s="6">
        <v>0</v>
      </c>
      <c r="O82" s="6">
        <v>9.5</v>
      </c>
      <c r="P82" s="6">
        <v>9.5</v>
      </c>
      <c r="Q82" s="6">
        <v>9.5</v>
      </c>
      <c r="R82" s="6">
        <v>8.5</v>
      </c>
      <c r="S82" s="6">
        <v>0</v>
      </c>
      <c r="T82" s="6">
        <v>0</v>
      </c>
      <c r="U82" s="4">
        <f t="shared" si="8"/>
        <v>37</v>
      </c>
      <c r="V82" s="5">
        <f t="shared" si="9"/>
        <v>75</v>
      </c>
      <c r="W82" t="s">
        <v>18</v>
      </c>
    </row>
    <row r="83" spans="1:23" ht="15.15" customHeight="1" x14ac:dyDescent="0.35">
      <c r="A83" t="str">
        <f t="shared" si="7"/>
        <v>01010107.50001010107.500</v>
      </c>
      <c r="B83">
        <v>73</v>
      </c>
      <c r="C83" t="s">
        <v>159</v>
      </c>
      <c r="D83" s="30" t="s">
        <v>160</v>
      </c>
      <c r="E83" s="3" t="s">
        <v>17</v>
      </c>
      <c r="F83" s="6">
        <v>0</v>
      </c>
      <c r="G83" s="6">
        <v>10</v>
      </c>
      <c r="H83" s="6">
        <v>10</v>
      </c>
      <c r="I83" s="6">
        <v>10</v>
      </c>
      <c r="J83" s="6">
        <v>7.5</v>
      </c>
      <c r="K83" s="6">
        <v>0</v>
      </c>
      <c r="L83" s="6">
        <v>0</v>
      </c>
      <c r="M83" s="4">
        <f t="shared" si="6"/>
        <v>37.5</v>
      </c>
      <c r="N83" s="6">
        <v>0</v>
      </c>
      <c r="O83" s="6">
        <v>10</v>
      </c>
      <c r="P83" s="6">
        <v>10</v>
      </c>
      <c r="Q83" s="6">
        <v>10</v>
      </c>
      <c r="R83" s="6">
        <v>7.5</v>
      </c>
      <c r="S83" s="6">
        <v>0</v>
      </c>
      <c r="T83" s="6">
        <v>0</v>
      </c>
      <c r="U83" s="4">
        <f t="shared" si="8"/>
        <v>37.5</v>
      </c>
      <c r="V83" s="5">
        <f t="shared" si="9"/>
        <v>75</v>
      </c>
      <c r="W83" t="s">
        <v>18</v>
      </c>
    </row>
    <row r="84" spans="1:23" ht="15.15" customHeight="1" x14ac:dyDescent="0.35">
      <c r="A84" t="str">
        <f t="shared" si="7"/>
        <v>0888880009.58.58.58.50</v>
      </c>
      <c r="B84">
        <v>74</v>
      </c>
      <c r="C84" t="s">
        <v>161</v>
      </c>
      <c r="D84" s="30" t="s">
        <v>162</v>
      </c>
      <c r="E84" s="3" t="s">
        <v>33</v>
      </c>
      <c r="F84" s="6">
        <v>0</v>
      </c>
      <c r="G84" s="6">
        <v>8</v>
      </c>
      <c r="H84" s="6">
        <v>8</v>
      </c>
      <c r="I84" s="6">
        <v>8</v>
      </c>
      <c r="J84" s="6">
        <v>8</v>
      </c>
      <c r="K84" s="6">
        <v>8</v>
      </c>
      <c r="L84" s="6">
        <v>0</v>
      </c>
      <c r="M84" s="4">
        <f t="shared" si="6"/>
        <v>40</v>
      </c>
      <c r="N84" s="6">
        <v>0</v>
      </c>
      <c r="O84" s="6">
        <v>0</v>
      </c>
      <c r="P84" s="6">
        <v>9.5</v>
      </c>
      <c r="Q84" s="6">
        <v>8.5</v>
      </c>
      <c r="R84" s="6">
        <v>8.5</v>
      </c>
      <c r="S84" s="6">
        <v>8.5</v>
      </c>
      <c r="T84" s="6">
        <v>0</v>
      </c>
      <c r="U84" s="4">
        <f t="shared" si="8"/>
        <v>35</v>
      </c>
      <c r="V84" s="5">
        <f t="shared" si="9"/>
        <v>75</v>
      </c>
      <c r="W84" t="s">
        <v>18</v>
      </c>
    </row>
    <row r="85" spans="1:23" ht="15.15" customHeight="1" x14ac:dyDescent="0.35">
      <c r="A85" t="str">
        <f t="shared" si="7"/>
        <v>088888008.58.59090</v>
      </c>
      <c r="B85">
        <v>75</v>
      </c>
      <c r="C85" t="s">
        <v>163</v>
      </c>
      <c r="D85" s="30" t="s">
        <v>164</v>
      </c>
      <c r="E85" s="3" t="s">
        <v>33</v>
      </c>
      <c r="F85" s="6">
        <v>0</v>
      </c>
      <c r="G85" s="6">
        <v>8</v>
      </c>
      <c r="H85" s="6">
        <v>8</v>
      </c>
      <c r="I85" s="6">
        <v>8</v>
      </c>
      <c r="J85" s="6">
        <v>8</v>
      </c>
      <c r="K85" s="6">
        <v>8</v>
      </c>
      <c r="L85" s="6">
        <v>0</v>
      </c>
      <c r="M85" s="4">
        <f t="shared" si="6"/>
        <v>40</v>
      </c>
      <c r="N85" s="6">
        <v>0</v>
      </c>
      <c r="O85" s="6">
        <v>8.5</v>
      </c>
      <c r="P85" s="6">
        <v>8.5</v>
      </c>
      <c r="Q85" s="6">
        <v>9</v>
      </c>
      <c r="R85" s="6">
        <v>0</v>
      </c>
      <c r="S85" s="6">
        <v>9</v>
      </c>
      <c r="T85" s="6">
        <v>0</v>
      </c>
      <c r="U85" s="4">
        <f t="shared" si="8"/>
        <v>35</v>
      </c>
      <c r="V85" s="5">
        <f t="shared" si="9"/>
        <v>75</v>
      </c>
      <c r="W85" t="s">
        <v>18</v>
      </c>
    </row>
    <row r="86" spans="1:23" ht="15.15" customHeight="1" x14ac:dyDescent="0.35">
      <c r="A86" t="str">
        <f t="shared" si="7"/>
        <v>088888008.758.758.7508.750</v>
      </c>
      <c r="B86">
        <v>76</v>
      </c>
      <c r="C86" t="s">
        <v>165</v>
      </c>
      <c r="D86" s="30" t="s">
        <v>166</v>
      </c>
      <c r="E86" s="3" t="s">
        <v>33</v>
      </c>
      <c r="F86" s="6">
        <v>0</v>
      </c>
      <c r="G86" s="6">
        <v>8</v>
      </c>
      <c r="H86" s="6">
        <v>8</v>
      </c>
      <c r="I86" s="6">
        <v>8</v>
      </c>
      <c r="J86" s="6">
        <v>8</v>
      </c>
      <c r="K86" s="6">
        <v>8</v>
      </c>
      <c r="L86" s="6">
        <v>0</v>
      </c>
      <c r="M86" s="4">
        <f t="shared" si="6"/>
        <v>40</v>
      </c>
      <c r="N86" s="6">
        <v>0</v>
      </c>
      <c r="O86" s="6">
        <v>8.75</v>
      </c>
      <c r="P86" s="6">
        <v>8.75</v>
      </c>
      <c r="Q86" s="6">
        <v>8.75</v>
      </c>
      <c r="R86" s="6">
        <v>0</v>
      </c>
      <c r="S86" s="6">
        <v>8.75</v>
      </c>
      <c r="T86" s="6">
        <v>0</v>
      </c>
      <c r="U86" s="4">
        <f t="shared" si="8"/>
        <v>35</v>
      </c>
      <c r="V86" s="5">
        <f t="shared" si="9"/>
        <v>75</v>
      </c>
      <c r="W86" t="s">
        <v>18</v>
      </c>
    </row>
    <row r="87" spans="1:23" ht="15.15" customHeight="1" x14ac:dyDescent="0.35">
      <c r="A87" t="str">
        <f t="shared" si="7"/>
        <v>088888008.758.7508.758.750</v>
      </c>
      <c r="B87">
        <v>77</v>
      </c>
      <c r="C87" t="s">
        <v>167</v>
      </c>
      <c r="D87" s="30" t="s">
        <v>168</v>
      </c>
      <c r="E87" s="3" t="s">
        <v>33</v>
      </c>
      <c r="F87" s="6">
        <v>0</v>
      </c>
      <c r="G87" s="6">
        <v>8</v>
      </c>
      <c r="H87" s="6">
        <v>8</v>
      </c>
      <c r="I87" s="6">
        <v>8</v>
      </c>
      <c r="J87" s="6">
        <v>8</v>
      </c>
      <c r="K87" s="6">
        <v>8</v>
      </c>
      <c r="L87" s="6">
        <v>0</v>
      </c>
      <c r="M87" s="4">
        <f t="shared" ref="M87:M118" si="10">SUM(F87:L87)</f>
        <v>40</v>
      </c>
      <c r="N87" s="6">
        <v>0</v>
      </c>
      <c r="O87" s="6">
        <v>8.75</v>
      </c>
      <c r="P87" s="6">
        <v>8.75</v>
      </c>
      <c r="Q87" s="6">
        <v>0</v>
      </c>
      <c r="R87" s="6">
        <v>8.75</v>
      </c>
      <c r="S87" s="6">
        <v>8.75</v>
      </c>
      <c r="T87" s="6">
        <v>0</v>
      </c>
      <c r="U87" s="4">
        <f t="shared" si="8"/>
        <v>35</v>
      </c>
      <c r="V87" s="5">
        <f t="shared" si="9"/>
        <v>75</v>
      </c>
      <c r="W87" t="s">
        <v>18</v>
      </c>
    </row>
    <row r="88" spans="1:23" ht="15.15" customHeight="1" x14ac:dyDescent="0.35">
      <c r="A88" t="str">
        <f t="shared" si="7"/>
        <v>088888009.58.58.58.500</v>
      </c>
      <c r="B88">
        <v>78</v>
      </c>
      <c r="C88" t="s">
        <v>169</v>
      </c>
      <c r="D88" s="30" t="s">
        <v>170</v>
      </c>
      <c r="E88" s="3" t="s">
        <v>33</v>
      </c>
      <c r="F88" s="6">
        <v>0</v>
      </c>
      <c r="G88" s="6">
        <v>8</v>
      </c>
      <c r="H88" s="6">
        <v>8</v>
      </c>
      <c r="I88" s="6">
        <v>8</v>
      </c>
      <c r="J88" s="6">
        <v>8</v>
      </c>
      <c r="K88" s="6">
        <v>8</v>
      </c>
      <c r="L88" s="6">
        <v>0</v>
      </c>
      <c r="M88" s="4">
        <f t="shared" si="10"/>
        <v>40</v>
      </c>
      <c r="N88" s="6">
        <v>0</v>
      </c>
      <c r="O88" s="6">
        <v>9.5</v>
      </c>
      <c r="P88" s="6">
        <v>8.5</v>
      </c>
      <c r="Q88" s="6">
        <v>8.5</v>
      </c>
      <c r="R88" s="6">
        <v>8.5</v>
      </c>
      <c r="S88" s="6">
        <v>0</v>
      </c>
      <c r="T88" s="6">
        <v>0</v>
      </c>
      <c r="U88" s="4">
        <f t="shared" si="8"/>
        <v>35</v>
      </c>
      <c r="V88" s="5">
        <f t="shared" si="9"/>
        <v>75</v>
      </c>
      <c r="W88" t="s">
        <v>18</v>
      </c>
    </row>
    <row r="89" spans="1:23" ht="15.15" customHeight="1" x14ac:dyDescent="0.35">
      <c r="A89" t="str">
        <f t="shared" si="7"/>
        <v>088.588.58008.58.58.58.500</v>
      </c>
      <c r="B89">
        <v>79</v>
      </c>
      <c r="C89" t="s">
        <v>171</v>
      </c>
      <c r="D89" s="30" t="s">
        <v>172</v>
      </c>
      <c r="E89" s="3" t="s">
        <v>33</v>
      </c>
      <c r="F89" s="6">
        <v>0</v>
      </c>
      <c r="G89" s="11">
        <v>8</v>
      </c>
      <c r="H89" s="12">
        <v>8.5</v>
      </c>
      <c r="I89" s="11">
        <v>8</v>
      </c>
      <c r="J89" s="12">
        <v>8.5</v>
      </c>
      <c r="K89" s="11">
        <v>8</v>
      </c>
      <c r="L89" s="6">
        <v>0</v>
      </c>
      <c r="M89" s="4">
        <f t="shared" si="10"/>
        <v>41</v>
      </c>
      <c r="N89" s="6">
        <v>0</v>
      </c>
      <c r="O89" s="12">
        <v>8.5</v>
      </c>
      <c r="P89" s="12">
        <v>8.5</v>
      </c>
      <c r="Q89" s="12">
        <v>8.5</v>
      </c>
      <c r="R89" s="12">
        <v>8.5</v>
      </c>
      <c r="S89" s="11">
        <v>0</v>
      </c>
      <c r="T89" s="6">
        <v>0</v>
      </c>
      <c r="U89" s="4">
        <f t="shared" si="8"/>
        <v>34</v>
      </c>
      <c r="V89" s="5">
        <f t="shared" si="9"/>
        <v>75</v>
      </c>
      <c r="W89" t="s">
        <v>39</v>
      </c>
    </row>
    <row r="90" spans="1:23" ht="15.15" customHeight="1" x14ac:dyDescent="0.35">
      <c r="A90" t="str">
        <f t="shared" si="7"/>
        <v>0889.58800889.5800</v>
      </c>
      <c r="B90">
        <v>80</v>
      </c>
      <c r="C90" t="s">
        <v>173</v>
      </c>
      <c r="D90" s="30" t="s">
        <v>174</v>
      </c>
      <c r="E90" s="3" t="s">
        <v>33</v>
      </c>
      <c r="F90" s="6">
        <v>0</v>
      </c>
      <c r="G90" s="11">
        <v>8</v>
      </c>
      <c r="H90" s="11">
        <v>8</v>
      </c>
      <c r="I90" s="12">
        <v>9.5</v>
      </c>
      <c r="J90" s="11">
        <v>8</v>
      </c>
      <c r="K90" s="11">
        <v>8</v>
      </c>
      <c r="L90" s="6">
        <v>0</v>
      </c>
      <c r="M90" s="4">
        <f t="shared" si="10"/>
        <v>41.5</v>
      </c>
      <c r="N90" s="6">
        <v>0</v>
      </c>
      <c r="O90" s="6">
        <v>8</v>
      </c>
      <c r="P90" s="6">
        <v>8</v>
      </c>
      <c r="Q90" s="6">
        <v>9.5</v>
      </c>
      <c r="R90" s="6">
        <v>8</v>
      </c>
      <c r="S90" s="6">
        <v>0</v>
      </c>
      <c r="T90" s="6">
        <v>0</v>
      </c>
      <c r="U90" s="4">
        <f t="shared" si="8"/>
        <v>33.5</v>
      </c>
      <c r="V90" s="5">
        <f t="shared" si="9"/>
        <v>75</v>
      </c>
      <c r="W90" t="s">
        <v>39</v>
      </c>
    </row>
    <row r="91" spans="1:23" ht="15.15" customHeight="1" x14ac:dyDescent="0.35">
      <c r="A91" t="str">
        <f t="shared" si="7"/>
        <v>0881087008810800</v>
      </c>
      <c r="B91">
        <v>81</v>
      </c>
      <c r="C91" t="s">
        <v>175</v>
      </c>
      <c r="D91" s="30" t="s">
        <v>176</v>
      </c>
      <c r="E91" s="3" t="s">
        <v>33</v>
      </c>
      <c r="F91" s="6">
        <v>0</v>
      </c>
      <c r="G91" s="11">
        <v>8</v>
      </c>
      <c r="H91" s="11">
        <v>8</v>
      </c>
      <c r="I91" s="11">
        <v>10</v>
      </c>
      <c r="J91" s="11">
        <v>8</v>
      </c>
      <c r="K91" s="11">
        <v>7</v>
      </c>
      <c r="L91" s="6">
        <v>0</v>
      </c>
      <c r="M91" s="4">
        <f t="shared" si="10"/>
        <v>41</v>
      </c>
      <c r="N91" s="6">
        <v>0</v>
      </c>
      <c r="O91" s="11">
        <v>8</v>
      </c>
      <c r="P91" s="11">
        <v>8</v>
      </c>
      <c r="Q91" s="11">
        <v>10</v>
      </c>
      <c r="R91" s="11">
        <v>8</v>
      </c>
      <c r="S91" s="11">
        <v>0</v>
      </c>
      <c r="T91" s="6">
        <v>0</v>
      </c>
      <c r="U91" s="4">
        <f t="shared" si="8"/>
        <v>34</v>
      </c>
      <c r="V91" s="5">
        <f t="shared" si="9"/>
        <v>75</v>
      </c>
      <c r="W91" t="s">
        <v>39</v>
      </c>
    </row>
    <row r="92" spans="1:23" ht="15.15" customHeight="1" x14ac:dyDescent="0.35">
      <c r="A92" t="str">
        <f t="shared" si="7"/>
        <v>0888.58.58.500088.58.58.50</v>
      </c>
      <c r="B92">
        <v>82</v>
      </c>
      <c r="C92" t="s">
        <v>177</v>
      </c>
      <c r="D92" s="30" t="s">
        <v>178</v>
      </c>
      <c r="E92" s="3" t="s">
        <v>33</v>
      </c>
      <c r="F92" s="6">
        <v>0</v>
      </c>
      <c r="G92" s="11">
        <v>8</v>
      </c>
      <c r="H92" s="11">
        <v>8</v>
      </c>
      <c r="I92" s="12">
        <v>8.5</v>
      </c>
      <c r="J92" s="12">
        <v>8.5</v>
      </c>
      <c r="K92" s="12">
        <v>8.5</v>
      </c>
      <c r="L92" s="6">
        <v>0</v>
      </c>
      <c r="M92" s="4">
        <f t="shared" si="10"/>
        <v>41.5</v>
      </c>
      <c r="N92" s="6">
        <v>0</v>
      </c>
      <c r="O92" s="11">
        <v>0</v>
      </c>
      <c r="P92" s="11">
        <v>8</v>
      </c>
      <c r="Q92" s="12">
        <v>8.5</v>
      </c>
      <c r="R92" s="12">
        <v>8.5</v>
      </c>
      <c r="S92" s="12">
        <v>8.5</v>
      </c>
      <c r="T92" s="6">
        <v>0</v>
      </c>
      <c r="U92" s="4">
        <f t="shared" si="8"/>
        <v>33.5</v>
      </c>
      <c r="V92" s="5">
        <f t="shared" si="9"/>
        <v>75</v>
      </c>
      <c r="W92" t="s">
        <v>39</v>
      </c>
    </row>
    <row r="93" spans="1:23" ht="15.15" customHeight="1" x14ac:dyDescent="0.35">
      <c r="A93" t="str">
        <f t="shared" si="7"/>
        <v>08.758.758.758.758.75008.58.58.55.7500</v>
      </c>
      <c r="B93">
        <v>83</v>
      </c>
      <c r="C93" t="s">
        <v>179</v>
      </c>
      <c r="D93" s="30" t="s">
        <v>180</v>
      </c>
      <c r="E93" s="3" t="s">
        <v>33</v>
      </c>
      <c r="F93" s="6">
        <v>0</v>
      </c>
      <c r="G93" s="14">
        <v>8.75</v>
      </c>
      <c r="H93" s="14">
        <v>8.75</v>
      </c>
      <c r="I93" s="14">
        <v>8.75</v>
      </c>
      <c r="J93" s="14">
        <v>8.75</v>
      </c>
      <c r="K93" s="14">
        <v>8.75</v>
      </c>
      <c r="L93" s="14">
        <v>0</v>
      </c>
      <c r="M93" s="4">
        <f t="shared" si="10"/>
        <v>43.75</v>
      </c>
      <c r="N93" s="6">
        <v>0</v>
      </c>
      <c r="O93" s="14">
        <v>8.5</v>
      </c>
      <c r="P93" s="14">
        <v>8.5</v>
      </c>
      <c r="Q93" s="14">
        <v>8.5</v>
      </c>
      <c r="R93" s="14">
        <v>5.75</v>
      </c>
      <c r="S93" s="6">
        <v>0</v>
      </c>
      <c r="T93" s="14">
        <v>0</v>
      </c>
      <c r="U93" s="4">
        <f>SUM(O93:T93)</f>
        <v>31.25</v>
      </c>
      <c r="V93" s="9">
        <f t="shared" si="9"/>
        <v>75</v>
      </c>
      <c r="W93" t="s">
        <v>39</v>
      </c>
    </row>
    <row r="94" spans="1:23" ht="15.15" customHeight="1" x14ac:dyDescent="0.35">
      <c r="A94" t="str">
        <f t="shared" si="7"/>
        <v>07.58.57.58.55.5007.58.57.58.55.50</v>
      </c>
      <c r="B94">
        <v>84</v>
      </c>
      <c r="C94" t="s">
        <v>181</v>
      </c>
      <c r="D94" s="30" t="s">
        <v>182</v>
      </c>
      <c r="E94" s="3" t="s">
        <v>17</v>
      </c>
      <c r="F94" s="6">
        <v>0</v>
      </c>
      <c r="G94" s="6">
        <v>7.5</v>
      </c>
      <c r="H94" s="6">
        <v>8.5</v>
      </c>
      <c r="I94" s="6">
        <v>7.5</v>
      </c>
      <c r="J94" s="6">
        <v>8.5</v>
      </c>
      <c r="K94" s="6">
        <v>5.5</v>
      </c>
      <c r="L94" s="6">
        <v>0</v>
      </c>
      <c r="M94" s="4">
        <f t="shared" si="10"/>
        <v>37.5</v>
      </c>
      <c r="N94" s="6">
        <v>0</v>
      </c>
      <c r="O94" s="6">
        <v>7.5</v>
      </c>
      <c r="P94" s="6">
        <v>8.5</v>
      </c>
      <c r="Q94" s="6">
        <v>7.5</v>
      </c>
      <c r="R94" s="6">
        <v>8.5</v>
      </c>
      <c r="S94" s="6">
        <v>5.5</v>
      </c>
      <c r="T94" s="6">
        <v>0</v>
      </c>
      <c r="U94" s="4">
        <f t="shared" ref="U94:U125" si="11">SUM(N94:T94)</f>
        <v>37.5</v>
      </c>
      <c r="V94" s="5">
        <f t="shared" si="9"/>
        <v>75</v>
      </c>
      <c r="W94" t="s">
        <v>18</v>
      </c>
    </row>
    <row r="95" spans="1:23" ht="15.15" customHeight="1" x14ac:dyDescent="0.35">
      <c r="A95" t="str">
        <f t="shared" si="7"/>
        <v>08888800099980</v>
      </c>
      <c r="B95">
        <v>85</v>
      </c>
      <c r="C95" t="s">
        <v>183</v>
      </c>
      <c r="D95" s="30" t="s">
        <v>184</v>
      </c>
      <c r="E95" s="3" t="s">
        <v>33</v>
      </c>
      <c r="F95" s="6">
        <v>0</v>
      </c>
      <c r="G95" s="6">
        <v>8</v>
      </c>
      <c r="H95" s="6">
        <v>8</v>
      </c>
      <c r="I95" s="6">
        <v>8</v>
      </c>
      <c r="J95" s="6">
        <v>8</v>
      </c>
      <c r="K95" s="6">
        <v>8</v>
      </c>
      <c r="L95" s="6">
        <v>0</v>
      </c>
      <c r="M95" s="4">
        <f t="shared" si="10"/>
        <v>40</v>
      </c>
      <c r="N95" s="6">
        <v>0</v>
      </c>
      <c r="O95" s="6">
        <v>0</v>
      </c>
      <c r="P95" s="6">
        <v>9</v>
      </c>
      <c r="Q95" s="6">
        <v>9</v>
      </c>
      <c r="R95" s="6">
        <v>9</v>
      </c>
      <c r="S95" s="6">
        <v>8</v>
      </c>
      <c r="T95" s="6">
        <v>0</v>
      </c>
      <c r="U95" s="4">
        <f t="shared" si="11"/>
        <v>35</v>
      </c>
      <c r="V95" s="5">
        <f t="shared" si="9"/>
        <v>75</v>
      </c>
      <c r="W95" t="s">
        <v>18</v>
      </c>
    </row>
    <row r="96" spans="1:23" ht="15.15" customHeight="1" x14ac:dyDescent="0.35">
      <c r="A96" t="str">
        <f t="shared" si="7"/>
        <v>087.587.5800099990</v>
      </c>
      <c r="B96">
        <v>86</v>
      </c>
      <c r="C96" t="s">
        <v>185</v>
      </c>
      <c r="D96" s="30" t="s">
        <v>186</v>
      </c>
      <c r="E96" s="3" t="s">
        <v>33</v>
      </c>
      <c r="F96" s="6">
        <v>0</v>
      </c>
      <c r="G96" s="6">
        <v>8</v>
      </c>
      <c r="H96" s="6">
        <v>7.5</v>
      </c>
      <c r="I96" s="6">
        <v>8</v>
      </c>
      <c r="J96" s="6">
        <v>7.5</v>
      </c>
      <c r="K96" s="6">
        <v>8</v>
      </c>
      <c r="L96" s="6">
        <v>0</v>
      </c>
      <c r="M96" s="4">
        <f t="shared" si="10"/>
        <v>39</v>
      </c>
      <c r="N96" s="6">
        <v>0</v>
      </c>
      <c r="O96" s="6">
        <v>0</v>
      </c>
      <c r="P96" s="6">
        <v>9</v>
      </c>
      <c r="Q96" s="6">
        <v>9</v>
      </c>
      <c r="R96" s="6">
        <v>9</v>
      </c>
      <c r="S96" s="6">
        <v>9</v>
      </c>
      <c r="T96" s="6">
        <v>0</v>
      </c>
      <c r="U96" s="4">
        <f t="shared" si="11"/>
        <v>36</v>
      </c>
      <c r="V96" s="5">
        <f t="shared" si="9"/>
        <v>75</v>
      </c>
      <c r="W96" t="s">
        <v>18</v>
      </c>
    </row>
    <row r="97" spans="1:23" ht="15.15" customHeight="1" x14ac:dyDescent="0.35">
      <c r="A97" t="str">
        <f t="shared" si="7"/>
        <v>08.57.59.57.58.5008.57.59.5800</v>
      </c>
      <c r="B97">
        <v>87</v>
      </c>
      <c r="C97" t="s">
        <v>187</v>
      </c>
      <c r="D97" s="30" t="s">
        <v>188</v>
      </c>
      <c r="E97" s="3" t="s">
        <v>33</v>
      </c>
      <c r="F97" s="6">
        <v>0</v>
      </c>
      <c r="G97" s="16">
        <v>8.5</v>
      </c>
      <c r="H97" s="16">
        <v>7.5</v>
      </c>
      <c r="I97" s="16">
        <v>9.5</v>
      </c>
      <c r="J97" s="16">
        <v>7.5</v>
      </c>
      <c r="K97" s="16">
        <v>8.5</v>
      </c>
      <c r="L97" s="6">
        <v>0</v>
      </c>
      <c r="M97" s="4">
        <f t="shared" si="10"/>
        <v>41.5</v>
      </c>
      <c r="N97" s="6">
        <v>0</v>
      </c>
      <c r="O97" s="16">
        <v>8.5</v>
      </c>
      <c r="P97" s="16">
        <v>7.5</v>
      </c>
      <c r="Q97" s="16">
        <v>9.5</v>
      </c>
      <c r="R97" s="17">
        <v>8</v>
      </c>
      <c r="S97" s="17">
        <v>0</v>
      </c>
      <c r="T97" s="6">
        <v>0</v>
      </c>
      <c r="U97" s="4">
        <f t="shared" si="11"/>
        <v>33.5</v>
      </c>
      <c r="V97" s="5">
        <f t="shared" si="9"/>
        <v>75</v>
      </c>
      <c r="W97" t="s">
        <v>39</v>
      </c>
    </row>
    <row r="98" spans="1:23" ht="15.15" customHeight="1" x14ac:dyDescent="0.35">
      <c r="A98" t="str">
        <f t="shared" si="7"/>
        <v>09.59.59.53.55.5009.59.59.53.55.50</v>
      </c>
      <c r="B98">
        <v>88</v>
      </c>
      <c r="C98" t="s">
        <v>189</v>
      </c>
      <c r="D98" s="30" t="s">
        <v>190</v>
      </c>
      <c r="E98" s="3" t="s">
        <v>17</v>
      </c>
      <c r="F98" s="6">
        <v>0</v>
      </c>
      <c r="G98" s="6">
        <v>9.5</v>
      </c>
      <c r="H98" s="6">
        <v>9.5</v>
      </c>
      <c r="I98" s="6">
        <v>9.5</v>
      </c>
      <c r="J98" s="6">
        <v>3.5</v>
      </c>
      <c r="K98" s="6">
        <v>5.5</v>
      </c>
      <c r="L98" s="6">
        <v>0</v>
      </c>
      <c r="M98" s="4">
        <f t="shared" si="10"/>
        <v>37.5</v>
      </c>
      <c r="N98" s="6">
        <v>0</v>
      </c>
      <c r="O98" s="6">
        <v>9.5</v>
      </c>
      <c r="P98" s="6">
        <v>9.5</v>
      </c>
      <c r="Q98" s="6">
        <v>9.5</v>
      </c>
      <c r="R98" s="6">
        <v>3.5</v>
      </c>
      <c r="S98" s="6">
        <v>5.5</v>
      </c>
      <c r="T98" s="6">
        <v>0</v>
      </c>
      <c r="U98" s="4">
        <f t="shared" si="11"/>
        <v>37.5</v>
      </c>
      <c r="V98" s="5">
        <f t="shared" si="9"/>
        <v>75</v>
      </c>
      <c r="W98" t="s">
        <v>18</v>
      </c>
    </row>
    <row r="99" spans="1:23" ht="15.15" customHeight="1" x14ac:dyDescent="0.35">
      <c r="A99" t="str">
        <f t="shared" si="7"/>
        <v>09.59.59.509009.59.59.5090</v>
      </c>
      <c r="B99">
        <v>89</v>
      </c>
      <c r="C99" t="s">
        <v>191</v>
      </c>
      <c r="D99" s="30" t="s">
        <v>192</v>
      </c>
      <c r="E99" s="3" t="s">
        <v>17</v>
      </c>
      <c r="F99" s="6">
        <v>0</v>
      </c>
      <c r="G99" s="6">
        <v>9.5</v>
      </c>
      <c r="H99" s="6">
        <v>9.5</v>
      </c>
      <c r="I99" s="6">
        <v>9.5</v>
      </c>
      <c r="J99" s="6">
        <v>0</v>
      </c>
      <c r="K99" s="6">
        <v>9</v>
      </c>
      <c r="L99" s="6">
        <v>0</v>
      </c>
      <c r="M99" s="4">
        <f t="shared" si="10"/>
        <v>37.5</v>
      </c>
      <c r="N99" s="6">
        <v>0</v>
      </c>
      <c r="O99" s="6">
        <v>9.5</v>
      </c>
      <c r="P99" s="6">
        <v>9.5</v>
      </c>
      <c r="Q99" s="6">
        <v>9.5</v>
      </c>
      <c r="R99" s="6">
        <v>0</v>
      </c>
      <c r="S99" s="6">
        <v>9</v>
      </c>
      <c r="T99" s="6">
        <v>0</v>
      </c>
      <c r="U99" s="4">
        <f t="shared" si="11"/>
        <v>37.5</v>
      </c>
      <c r="V99" s="5">
        <f t="shared" si="9"/>
        <v>75</v>
      </c>
      <c r="W99" t="s">
        <v>18</v>
      </c>
    </row>
    <row r="100" spans="1:23" ht="15.15" customHeight="1" x14ac:dyDescent="0.35">
      <c r="A100" t="str">
        <f t="shared" si="7"/>
        <v>09.509.59.59009.509.59.590</v>
      </c>
      <c r="B100">
        <v>90</v>
      </c>
      <c r="C100" t="s">
        <v>193</v>
      </c>
      <c r="D100" s="30" t="s">
        <v>194</v>
      </c>
      <c r="E100" s="3" t="s">
        <v>17</v>
      </c>
      <c r="F100" s="6">
        <v>0</v>
      </c>
      <c r="G100" s="6">
        <v>9.5</v>
      </c>
      <c r="H100" s="6">
        <v>0</v>
      </c>
      <c r="I100" s="6">
        <v>9.5</v>
      </c>
      <c r="J100" s="6">
        <v>9.5</v>
      </c>
      <c r="K100" s="6">
        <v>9</v>
      </c>
      <c r="L100" s="6">
        <v>0</v>
      </c>
      <c r="M100" s="4">
        <f t="shared" si="10"/>
        <v>37.5</v>
      </c>
      <c r="N100" s="6">
        <v>0</v>
      </c>
      <c r="O100" s="6">
        <v>9.5</v>
      </c>
      <c r="P100" s="6">
        <v>0</v>
      </c>
      <c r="Q100" s="6">
        <v>9.5</v>
      </c>
      <c r="R100" s="6">
        <v>9.5</v>
      </c>
      <c r="S100" s="6">
        <v>9</v>
      </c>
      <c r="T100" s="6">
        <v>0</v>
      </c>
      <c r="U100" s="4">
        <f t="shared" si="11"/>
        <v>37.5</v>
      </c>
      <c r="V100" s="5">
        <f t="shared" si="9"/>
        <v>75</v>
      </c>
      <c r="W100" t="s">
        <v>18</v>
      </c>
    </row>
    <row r="101" spans="1:23" ht="15.15" customHeight="1" x14ac:dyDescent="0.35">
      <c r="A101" t="str">
        <f t="shared" si="7"/>
        <v>08.58.58.5880008.58.58.580</v>
      </c>
      <c r="B101">
        <v>91</v>
      </c>
      <c r="C101" t="s">
        <v>195</v>
      </c>
      <c r="D101" s="30" t="s">
        <v>196</v>
      </c>
      <c r="E101" s="3" t="s">
        <v>33</v>
      </c>
      <c r="F101" s="6">
        <v>0</v>
      </c>
      <c r="G101" s="6">
        <v>8.5</v>
      </c>
      <c r="H101" s="6">
        <v>8.5</v>
      </c>
      <c r="I101" s="6">
        <v>8.5</v>
      </c>
      <c r="J101" s="6">
        <v>8</v>
      </c>
      <c r="K101" s="6">
        <v>8</v>
      </c>
      <c r="L101" s="6">
        <v>0</v>
      </c>
      <c r="M101" s="4">
        <f t="shared" si="10"/>
        <v>41.5</v>
      </c>
      <c r="N101" s="6">
        <v>0</v>
      </c>
      <c r="O101" s="6">
        <v>0</v>
      </c>
      <c r="P101" s="6">
        <v>8.5</v>
      </c>
      <c r="Q101" s="6">
        <v>8.5</v>
      </c>
      <c r="R101" s="6">
        <v>8.5</v>
      </c>
      <c r="S101" s="6">
        <v>8</v>
      </c>
      <c r="T101" s="6">
        <v>0</v>
      </c>
      <c r="U101" s="4">
        <f t="shared" si="11"/>
        <v>33.5</v>
      </c>
      <c r="V101" s="5">
        <f t="shared" si="9"/>
        <v>75</v>
      </c>
      <c r="W101" t="s">
        <v>39</v>
      </c>
    </row>
    <row r="102" spans="1:23" ht="15.15" customHeight="1" x14ac:dyDescent="0.35">
      <c r="A102" t="str">
        <f t="shared" si="7"/>
        <v>00910.599000910.5990</v>
      </c>
      <c r="B102">
        <v>92</v>
      </c>
      <c r="C102" t="s">
        <v>197</v>
      </c>
      <c r="D102" s="30" t="s">
        <v>198</v>
      </c>
      <c r="E102" s="3" t="s">
        <v>17</v>
      </c>
      <c r="F102" s="6">
        <v>0</v>
      </c>
      <c r="G102" s="6">
        <v>0</v>
      </c>
      <c r="H102" s="6">
        <v>9</v>
      </c>
      <c r="I102" s="6">
        <v>10.5</v>
      </c>
      <c r="J102" s="6">
        <v>9</v>
      </c>
      <c r="K102" s="6">
        <v>9</v>
      </c>
      <c r="L102" s="6">
        <v>0</v>
      </c>
      <c r="M102" s="4">
        <f t="shared" si="10"/>
        <v>37.5</v>
      </c>
      <c r="N102" s="10">
        <v>0</v>
      </c>
      <c r="O102" s="10">
        <v>0</v>
      </c>
      <c r="P102" s="10">
        <v>9</v>
      </c>
      <c r="Q102" s="10">
        <v>10.5</v>
      </c>
      <c r="R102" s="10">
        <v>9</v>
      </c>
      <c r="S102" s="10">
        <v>9</v>
      </c>
      <c r="T102" s="10">
        <v>0</v>
      </c>
      <c r="U102" s="4">
        <f t="shared" si="11"/>
        <v>37.5</v>
      </c>
      <c r="V102" s="5">
        <f t="shared" si="9"/>
        <v>75</v>
      </c>
      <c r="W102" t="s">
        <v>18</v>
      </c>
    </row>
    <row r="103" spans="1:23" ht="15.15" customHeight="1" x14ac:dyDescent="0.35">
      <c r="A103" t="str">
        <f t="shared" si="7"/>
        <v>09910.590009910.5900</v>
      </c>
      <c r="B103">
        <v>93</v>
      </c>
      <c r="C103" t="s">
        <v>199</v>
      </c>
      <c r="D103" s="30" t="s">
        <v>200</v>
      </c>
      <c r="E103" s="3" t="s">
        <v>17</v>
      </c>
      <c r="F103" s="6">
        <v>0</v>
      </c>
      <c r="G103" s="6">
        <v>9</v>
      </c>
      <c r="H103" s="6">
        <v>9</v>
      </c>
      <c r="I103" s="6">
        <v>10.5</v>
      </c>
      <c r="J103" s="6">
        <v>9</v>
      </c>
      <c r="K103" s="6">
        <v>0</v>
      </c>
      <c r="L103" s="6">
        <v>0</v>
      </c>
      <c r="M103" s="4">
        <f t="shared" si="10"/>
        <v>37.5</v>
      </c>
      <c r="N103" s="6">
        <v>0</v>
      </c>
      <c r="O103" s="6">
        <v>9</v>
      </c>
      <c r="P103" s="6">
        <v>9</v>
      </c>
      <c r="Q103" s="6">
        <v>10.5</v>
      </c>
      <c r="R103" s="6">
        <v>9</v>
      </c>
      <c r="S103" s="6">
        <v>0</v>
      </c>
      <c r="T103" s="6">
        <v>0</v>
      </c>
      <c r="U103" s="4">
        <f t="shared" si="11"/>
        <v>37.5</v>
      </c>
      <c r="V103" s="5">
        <f t="shared" si="9"/>
        <v>75</v>
      </c>
      <c r="W103" t="s">
        <v>18</v>
      </c>
    </row>
    <row r="104" spans="1:23" ht="15.15" customHeight="1" x14ac:dyDescent="0.35">
      <c r="A104" t="str">
        <f t="shared" si="7"/>
        <v>08.58.5990008.58887.50</v>
      </c>
      <c r="B104">
        <v>94</v>
      </c>
      <c r="C104" t="s">
        <v>201</v>
      </c>
      <c r="D104" s="30" t="s">
        <v>202</v>
      </c>
      <c r="E104" s="3" t="s">
        <v>33</v>
      </c>
      <c r="F104" s="6">
        <v>0</v>
      </c>
      <c r="G104" s="6">
        <v>8.5</v>
      </c>
      <c r="H104" s="6">
        <v>8.5</v>
      </c>
      <c r="I104" s="6">
        <v>9</v>
      </c>
      <c r="J104" s="6">
        <v>9</v>
      </c>
      <c r="K104" s="6">
        <v>0</v>
      </c>
      <c r="L104" s="6">
        <v>0</v>
      </c>
      <c r="M104" s="4">
        <f t="shared" si="10"/>
        <v>35</v>
      </c>
      <c r="N104" s="6">
        <v>0</v>
      </c>
      <c r="O104" s="6">
        <v>8.5</v>
      </c>
      <c r="P104" s="6">
        <v>8</v>
      </c>
      <c r="Q104" s="6">
        <v>8</v>
      </c>
      <c r="R104" s="6">
        <v>8</v>
      </c>
      <c r="S104" s="6">
        <v>7.5</v>
      </c>
      <c r="T104" s="6">
        <v>0</v>
      </c>
      <c r="U104" s="4">
        <f t="shared" si="11"/>
        <v>40</v>
      </c>
      <c r="V104" s="5">
        <f t="shared" si="9"/>
        <v>75</v>
      </c>
      <c r="W104" t="s">
        <v>18</v>
      </c>
    </row>
    <row r="105" spans="1:23" ht="15.15" customHeight="1" x14ac:dyDescent="0.35">
      <c r="A105" t="str">
        <f t="shared" si="7"/>
        <v>7.507.57.57.57.5007.57.57.57.57.50</v>
      </c>
      <c r="B105">
        <v>95</v>
      </c>
      <c r="C105" t="s">
        <v>203</v>
      </c>
      <c r="D105" s="30" t="s">
        <v>204</v>
      </c>
      <c r="E105" s="3" t="s">
        <v>17</v>
      </c>
      <c r="F105" s="6">
        <v>7.5</v>
      </c>
      <c r="G105" s="6">
        <v>0</v>
      </c>
      <c r="H105" s="6">
        <v>7.5</v>
      </c>
      <c r="I105" s="6">
        <v>7.5</v>
      </c>
      <c r="J105" s="6">
        <v>7.5</v>
      </c>
      <c r="K105" s="6">
        <v>7.5</v>
      </c>
      <c r="L105" s="6">
        <v>0</v>
      </c>
      <c r="M105" s="4">
        <f t="shared" si="10"/>
        <v>37.5</v>
      </c>
      <c r="N105" s="6">
        <v>0</v>
      </c>
      <c r="O105" s="6">
        <v>7.5</v>
      </c>
      <c r="P105" s="6">
        <v>7.5</v>
      </c>
      <c r="Q105" s="6">
        <v>7.5</v>
      </c>
      <c r="R105" s="6">
        <v>7.5</v>
      </c>
      <c r="S105" s="6">
        <v>7.5</v>
      </c>
      <c r="T105" s="6">
        <v>0</v>
      </c>
      <c r="U105" s="4">
        <f t="shared" si="11"/>
        <v>37.5</v>
      </c>
      <c r="V105" s="5">
        <f t="shared" si="9"/>
        <v>75</v>
      </c>
      <c r="W105" t="s">
        <v>18</v>
      </c>
    </row>
    <row r="106" spans="1:23" ht="15.15" customHeight="1" x14ac:dyDescent="0.35">
      <c r="A106" t="str">
        <f t="shared" si="7"/>
        <v>07.57.57.57.57.507.507.57.57.57.50</v>
      </c>
      <c r="B106">
        <v>96</v>
      </c>
      <c r="C106" s="44" t="e">
        <v>#N/A</v>
      </c>
      <c r="D106" s="30" t="s">
        <v>205</v>
      </c>
      <c r="E106" s="3" t="s">
        <v>17</v>
      </c>
      <c r="F106" s="6">
        <v>0</v>
      </c>
      <c r="G106" s="6">
        <v>7.5</v>
      </c>
      <c r="H106" s="6">
        <v>7.5</v>
      </c>
      <c r="I106" s="6">
        <v>7.5</v>
      </c>
      <c r="J106" s="6">
        <v>7.5</v>
      </c>
      <c r="K106" s="6">
        <v>7.5</v>
      </c>
      <c r="L106" s="6">
        <v>0</v>
      </c>
      <c r="M106" s="4">
        <f t="shared" si="10"/>
        <v>37.5</v>
      </c>
      <c r="N106" s="6">
        <v>7.5</v>
      </c>
      <c r="O106" s="6">
        <v>0</v>
      </c>
      <c r="P106" s="6">
        <v>7.5</v>
      </c>
      <c r="Q106" s="6">
        <v>7.5</v>
      </c>
      <c r="R106" s="6">
        <v>7.5</v>
      </c>
      <c r="S106" s="6">
        <v>7.5</v>
      </c>
      <c r="T106" s="6">
        <v>0</v>
      </c>
      <c r="U106" s="4">
        <f t="shared" si="11"/>
        <v>37.5</v>
      </c>
      <c r="V106" s="5">
        <f t="shared" si="9"/>
        <v>75</v>
      </c>
      <c r="W106" t="s">
        <v>18</v>
      </c>
    </row>
    <row r="107" spans="1:23" ht="15.15" customHeight="1" x14ac:dyDescent="0.35">
      <c r="A107" t="str">
        <f t="shared" si="7"/>
        <v>0998.58.500097.57.57.58.50</v>
      </c>
      <c r="B107">
        <v>97</v>
      </c>
      <c r="C107" t="s">
        <v>206</v>
      </c>
      <c r="D107" s="30" t="s">
        <v>207</v>
      </c>
      <c r="E107" s="3" t="s">
        <v>33</v>
      </c>
      <c r="F107" s="6">
        <v>0</v>
      </c>
      <c r="G107" s="6">
        <v>9</v>
      </c>
      <c r="H107" s="6">
        <v>9</v>
      </c>
      <c r="I107" s="6">
        <v>8.5</v>
      </c>
      <c r="J107" s="6">
        <v>8.5</v>
      </c>
      <c r="K107" s="6">
        <v>0</v>
      </c>
      <c r="L107" s="6">
        <v>0</v>
      </c>
      <c r="M107" s="4">
        <f t="shared" si="10"/>
        <v>35</v>
      </c>
      <c r="N107" s="6">
        <v>0</v>
      </c>
      <c r="O107" s="6">
        <v>9</v>
      </c>
      <c r="P107" s="6">
        <v>7.5</v>
      </c>
      <c r="Q107" s="6">
        <v>7.5</v>
      </c>
      <c r="R107" s="6">
        <v>7.5</v>
      </c>
      <c r="S107" s="6">
        <v>8.5</v>
      </c>
      <c r="T107" s="6">
        <v>0</v>
      </c>
      <c r="U107" s="4">
        <f t="shared" si="11"/>
        <v>40</v>
      </c>
      <c r="V107" s="5">
        <f t="shared" si="9"/>
        <v>75</v>
      </c>
      <c r="W107" t="s">
        <v>18</v>
      </c>
    </row>
    <row r="108" spans="1:23" ht="15.15" customHeight="1" x14ac:dyDescent="0.35">
      <c r="A108" t="str">
        <f t="shared" si="7"/>
        <v>09908.58.500888880</v>
      </c>
      <c r="B108">
        <v>98</v>
      </c>
      <c r="C108" t="s">
        <v>208</v>
      </c>
      <c r="D108" s="30" t="s">
        <v>209</v>
      </c>
      <c r="E108" s="3" t="s">
        <v>33</v>
      </c>
      <c r="F108" s="6">
        <v>0</v>
      </c>
      <c r="G108" s="6">
        <v>9</v>
      </c>
      <c r="H108" s="6">
        <v>9</v>
      </c>
      <c r="I108" s="6">
        <v>0</v>
      </c>
      <c r="J108" s="6">
        <v>8.5</v>
      </c>
      <c r="K108" s="6">
        <v>8.5</v>
      </c>
      <c r="L108" s="6">
        <v>0</v>
      </c>
      <c r="M108" s="4">
        <f t="shared" si="10"/>
        <v>35</v>
      </c>
      <c r="N108" s="6">
        <v>0</v>
      </c>
      <c r="O108" s="6">
        <v>8</v>
      </c>
      <c r="P108" s="6">
        <v>8</v>
      </c>
      <c r="Q108" s="6">
        <v>8</v>
      </c>
      <c r="R108" s="6">
        <v>8</v>
      </c>
      <c r="S108" s="6">
        <v>8</v>
      </c>
      <c r="T108" s="6">
        <v>0</v>
      </c>
      <c r="U108" s="4">
        <f t="shared" si="11"/>
        <v>40</v>
      </c>
      <c r="V108" s="5">
        <f t="shared" si="9"/>
        <v>75</v>
      </c>
      <c r="W108" t="s">
        <v>18</v>
      </c>
    </row>
    <row r="109" spans="1:23" ht="15.15" customHeight="1" x14ac:dyDescent="0.35">
      <c r="A109" t="str">
        <f t="shared" si="7"/>
        <v>099.59.59.500099.59.59.500</v>
      </c>
      <c r="B109">
        <v>99</v>
      </c>
      <c r="C109" t="s">
        <v>210</v>
      </c>
      <c r="D109" s="30" t="s">
        <v>211</v>
      </c>
      <c r="E109" s="3" t="s">
        <v>17</v>
      </c>
      <c r="F109" s="6">
        <v>0</v>
      </c>
      <c r="G109" s="6">
        <v>9</v>
      </c>
      <c r="H109" s="6">
        <v>9.5</v>
      </c>
      <c r="I109" s="6">
        <v>9.5</v>
      </c>
      <c r="J109" s="6">
        <v>9.5</v>
      </c>
      <c r="K109" s="6">
        <v>0</v>
      </c>
      <c r="L109" s="6">
        <v>0</v>
      </c>
      <c r="M109" s="4">
        <f t="shared" si="10"/>
        <v>37.5</v>
      </c>
      <c r="N109" s="6">
        <v>0</v>
      </c>
      <c r="O109" s="6">
        <v>9</v>
      </c>
      <c r="P109" s="6">
        <v>9.5</v>
      </c>
      <c r="Q109" s="6">
        <v>9.5</v>
      </c>
      <c r="R109" s="6">
        <v>9.5</v>
      </c>
      <c r="S109" s="6">
        <v>0</v>
      </c>
      <c r="T109" s="6">
        <v>0</v>
      </c>
      <c r="U109" s="4">
        <f t="shared" si="11"/>
        <v>37.5</v>
      </c>
      <c r="V109" s="5">
        <f t="shared" si="9"/>
        <v>75</v>
      </c>
      <c r="W109" t="s">
        <v>18</v>
      </c>
    </row>
    <row r="110" spans="1:23" ht="15.15" customHeight="1" x14ac:dyDescent="0.35">
      <c r="A110" t="str">
        <f t="shared" si="7"/>
        <v>08.758.7508.758.7500888880</v>
      </c>
      <c r="B110">
        <v>100</v>
      </c>
      <c r="C110" t="s">
        <v>212</v>
      </c>
      <c r="D110" s="30" t="s">
        <v>213</v>
      </c>
      <c r="E110" s="3" t="s">
        <v>33</v>
      </c>
      <c r="F110" s="6">
        <v>0</v>
      </c>
      <c r="G110" s="6">
        <v>8.75</v>
      </c>
      <c r="H110" s="6">
        <v>8.75</v>
      </c>
      <c r="I110" s="6">
        <v>0</v>
      </c>
      <c r="J110" s="6">
        <v>8.75</v>
      </c>
      <c r="K110" s="6">
        <v>8.75</v>
      </c>
      <c r="L110" s="6">
        <v>0</v>
      </c>
      <c r="M110" s="4">
        <f t="shared" si="10"/>
        <v>35</v>
      </c>
      <c r="N110" s="6">
        <v>0</v>
      </c>
      <c r="O110" s="6">
        <v>8</v>
      </c>
      <c r="P110" s="6">
        <v>8</v>
      </c>
      <c r="Q110" s="6">
        <v>8</v>
      </c>
      <c r="R110" s="6">
        <v>8</v>
      </c>
      <c r="S110" s="6">
        <v>8</v>
      </c>
      <c r="T110" s="6">
        <v>0</v>
      </c>
      <c r="U110" s="4">
        <f t="shared" si="11"/>
        <v>40</v>
      </c>
      <c r="V110" s="5">
        <f t="shared" si="9"/>
        <v>75</v>
      </c>
      <c r="W110" t="s">
        <v>18</v>
      </c>
    </row>
    <row r="111" spans="1:23" ht="15.15" customHeight="1" x14ac:dyDescent="0.35">
      <c r="A111" t="str">
        <f t="shared" si="7"/>
        <v>08.758888.75008.75888.7500</v>
      </c>
      <c r="B111">
        <v>101</v>
      </c>
      <c r="C111" t="s">
        <v>214</v>
      </c>
      <c r="D111" s="30" t="s">
        <v>215</v>
      </c>
      <c r="E111" s="3" t="s">
        <v>33</v>
      </c>
      <c r="F111" s="6">
        <v>0</v>
      </c>
      <c r="G111" s="6">
        <v>8.75</v>
      </c>
      <c r="H111" s="6">
        <v>8</v>
      </c>
      <c r="I111" s="6">
        <v>8</v>
      </c>
      <c r="J111" s="6">
        <v>8</v>
      </c>
      <c r="K111" s="6">
        <v>8.75</v>
      </c>
      <c r="L111" s="6">
        <v>0</v>
      </c>
      <c r="M111" s="4">
        <f t="shared" si="10"/>
        <v>41.5</v>
      </c>
      <c r="N111" s="6">
        <v>0</v>
      </c>
      <c r="O111" s="6">
        <v>8.75</v>
      </c>
      <c r="P111" s="6">
        <v>8</v>
      </c>
      <c r="Q111" s="6">
        <v>8</v>
      </c>
      <c r="R111" s="6">
        <v>8.75</v>
      </c>
      <c r="S111" s="6">
        <v>0</v>
      </c>
      <c r="T111" s="6">
        <v>0</v>
      </c>
      <c r="U111" s="4">
        <f t="shared" si="11"/>
        <v>33.5</v>
      </c>
      <c r="V111" s="5">
        <f t="shared" si="9"/>
        <v>75</v>
      </c>
      <c r="W111" t="s">
        <v>39</v>
      </c>
    </row>
    <row r="112" spans="1:23" ht="15.15" customHeight="1" x14ac:dyDescent="0.35">
      <c r="A112" t="str">
        <f t="shared" si="7"/>
        <v>04444400444440</v>
      </c>
      <c r="B112">
        <v>102</v>
      </c>
      <c r="C112" t="s">
        <v>216</v>
      </c>
      <c r="D112" s="30" t="s">
        <v>217</v>
      </c>
      <c r="E112" s="3" t="s">
        <v>17</v>
      </c>
      <c r="F112" s="6">
        <v>0</v>
      </c>
      <c r="G112" s="6">
        <v>4</v>
      </c>
      <c r="H112" s="6">
        <v>4</v>
      </c>
      <c r="I112" s="6">
        <v>4</v>
      </c>
      <c r="J112" s="6">
        <v>4</v>
      </c>
      <c r="K112" s="6">
        <v>4</v>
      </c>
      <c r="L112" s="6">
        <v>0</v>
      </c>
      <c r="M112" s="4">
        <f t="shared" si="10"/>
        <v>20</v>
      </c>
      <c r="N112" s="6">
        <v>0</v>
      </c>
      <c r="O112" s="6">
        <v>4</v>
      </c>
      <c r="P112" s="6">
        <v>4</v>
      </c>
      <c r="Q112" s="6">
        <v>4</v>
      </c>
      <c r="R112" s="6">
        <v>4</v>
      </c>
      <c r="S112" s="6">
        <v>4</v>
      </c>
      <c r="T112" s="6">
        <v>0</v>
      </c>
      <c r="U112" s="4">
        <f t="shared" si="11"/>
        <v>20</v>
      </c>
      <c r="V112" s="5">
        <f t="shared" si="9"/>
        <v>40</v>
      </c>
      <c r="W112" t="s">
        <v>18</v>
      </c>
    </row>
    <row r="113" spans="1:23" ht="15.15" customHeight="1" x14ac:dyDescent="0.35">
      <c r="A113" t="str">
        <f t="shared" si="7"/>
        <v>08.58.58.58.5600998.58.500</v>
      </c>
      <c r="B113">
        <v>103</v>
      </c>
      <c r="C113" t="s">
        <v>218</v>
      </c>
      <c r="D113" s="30" t="s">
        <v>219</v>
      </c>
      <c r="E113" s="3" t="s">
        <v>33</v>
      </c>
      <c r="F113" s="6">
        <v>0</v>
      </c>
      <c r="G113" s="6">
        <v>8.5</v>
      </c>
      <c r="H113" s="6">
        <v>8.5</v>
      </c>
      <c r="I113" s="6">
        <v>8.5</v>
      </c>
      <c r="J113" s="6">
        <v>8.5</v>
      </c>
      <c r="K113" s="6">
        <v>6</v>
      </c>
      <c r="L113" s="6">
        <v>0</v>
      </c>
      <c r="M113" s="4">
        <f t="shared" si="10"/>
        <v>40</v>
      </c>
      <c r="N113" s="6">
        <v>0</v>
      </c>
      <c r="O113" s="6">
        <v>9</v>
      </c>
      <c r="P113" s="6">
        <v>9</v>
      </c>
      <c r="Q113" s="6">
        <v>8.5</v>
      </c>
      <c r="R113" s="6">
        <v>8.5</v>
      </c>
      <c r="S113" s="6">
        <v>0</v>
      </c>
      <c r="T113" s="6">
        <v>0</v>
      </c>
      <c r="U113" s="4">
        <f t="shared" si="11"/>
        <v>35</v>
      </c>
      <c r="V113" s="5">
        <f t="shared" si="9"/>
        <v>75</v>
      </c>
      <c r="W113" t="s">
        <v>18</v>
      </c>
    </row>
    <row r="114" spans="1:23" ht="15.15" customHeight="1" x14ac:dyDescent="0.35">
      <c r="A114" t="str">
        <f t="shared" si="7"/>
        <v>088888009.589.5800</v>
      </c>
      <c r="B114">
        <v>104</v>
      </c>
      <c r="C114" t="s">
        <v>220</v>
      </c>
      <c r="D114" s="30" t="s">
        <v>221</v>
      </c>
      <c r="E114" s="3" t="s">
        <v>33</v>
      </c>
      <c r="F114" s="6">
        <v>0</v>
      </c>
      <c r="G114" s="6">
        <v>8</v>
      </c>
      <c r="H114" s="6">
        <v>8</v>
      </c>
      <c r="I114" s="6">
        <v>8</v>
      </c>
      <c r="J114" s="6">
        <v>8</v>
      </c>
      <c r="K114" s="6">
        <v>8</v>
      </c>
      <c r="L114" s="6">
        <v>0</v>
      </c>
      <c r="M114" s="4">
        <f t="shared" si="10"/>
        <v>40</v>
      </c>
      <c r="N114" s="6">
        <v>0</v>
      </c>
      <c r="O114" s="6">
        <v>9.5</v>
      </c>
      <c r="P114" s="6">
        <v>8</v>
      </c>
      <c r="Q114" s="6">
        <v>9.5</v>
      </c>
      <c r="R114" s="6">
        <v>8</v>
      </c>
      <c r="S114" s="6">
        <v>0</v>
      </c>
      <c r="T114" s="6">
        <v>0</v>
      </c>
      <c r="U114" s="4">
        <f t="shared" si="11"/>
        <v>35</v>
      </c>
      <c r="V114" s="5">
        <f t="shared" si="9"/>
        <v>75</v>
      </c>
      <c r="W114" t="s">
        <v>18</v>
      </c>
    </row>
    <row r="115" spans="1:23" ht="15.15" customHeight="1" x14ac:dyDescent="0.35">
      <c r="A115" t="str">
        <f t="shared" si="7"/>
        <v>088888008.58.59900</v>
      </c>
      <c r="B115">
        <v>105</v>
      </c>
      <c r="C115" t="s">
        <v>222</v>
      </c>
      <c r="D115" s="30" t="s">
        <v>223</v>
      </c>
      <c r="E115" s="3" t="s">
        <v>33</v>
      </c>
      <c r="F115" s="6">
        <v>0</v>
      </c>
      <c r="G115" s="6">
        <v>8</v>
      </c>
      <c r="H115" s="6">
        <v>8</v>
      </c>
      <c r="I115" s="6">
        <v>8</v>
      </c>
      <c r="J115" s="6">
        <v>8</v>
      </c>
      <c r="K115" s="6">
        <v>8</v>
      </c>
      <c r="L115" s="6">
        <v>0</v>
      </c>
      <c r="M115" s="4">
        <f t="shared" si="10"/>
        <v>40</v>
      </c>
      <c r="N115" s="6">
        <v>0</v>
      </c>
      <c r="O115" s="6">
        <v>8.5</v>
      </c>
      <c r="P115" s="6">
        <v>8.5</v>
      </c>
      <c r="Q115" s="6">
        <v>9</v>
      </c>
      <c r="R115" s="6">
        <v>9</v>
      </c>
      <c r="S115" s="6">
        <v>0</v>
      </c>
      <c r="T115" s="6">
        <v>0</v>
      </c>
      <c r="U115" s="4">
        <f t="shared" si="11"/>
        <v>35</v>
      </c>
      <c r="V115" s="5">
        <f t="shared" si="9"/>
        <v>75</v>
      </c>
      <c r="W115" t="s">
        <v>18</v>
      </c>
    </row>
    <row r="116" spans="1:23" ht="15.15" customHeight="1" x14ac:dyDescent="0.35">
      <c r="A116" t="str">
        <f t="shared" si="7"/>
        <v>08888800888830</v>
      </c>
      <c r="B116">
        <v>106</v>
      </c>
      <c r="C116" t="s">
        <v>224</v>
      </c>
      <c r="D116" s="30" t="s">
        <v>225</v>
      </c>
      <c r="E116" s="3" t="s">
        <v>33</v>
      </c>
      <c r="F116" s="6">
        <v>0</v>
      </c>
      <c r="G116" s="6">
        <v>8</v>
      </c>
      <c r="H116" s="6">
        <v>8</v>
      </c>
      <c r="I116" s="6">
        <v>8</v>
      </c>
      <c r="J116" s="6">
        <v>8</v>
      </c>
      <c r="K116" s="6">
        <v>8</v>
      </c>
      <c r="L116" s="6">
        <v>0</v>
      </c>
      <c r="M116" s="4">
        <f t="shared" si="10"/>
        <v>40</v>
      </c>
      <c r="N116" s="6">
        <v>0</v>
      </c>
      <c r="O116" s="6">
        <v>8</v>
      </c>
      <c r="P116" s="6">
        <v>8</v>
      </c>
      <c r="Q116" s="6">
        <v>8</v>
      </c>
      <c r="R116" s="6">
        <v>8</v>
      </c>
      <c r="S116" s="6">
        <v>3</v>
      </c>
      <c r="T116" s="6">
        <v>0</v>
      </c>
      <c r="U116" s="4">
        <f t="shared" si="11"/>
        <v>35</v>
      </c>
      <c r="V116" s="5">
        <f t="shared" si="9"/>
        <v>75</v>
      </c>
      <c r="W116" t="s">
        <v>18</v>
      </c>
    </row>
    <row r="117" spans="1:23" ht="15.15" customHeight="1" x14ac:dyDescent="0.35">
      <c r="A117" t="str">
        <f t="shared" si="7"/>
        <v>07777700777770</v>
      </c>
      <c r="B117">
        <v>107</v>
      </c>
      <c r="C117" t="s">
        <v>226</v>
      </c>
      <c r="D117" s="30" t="s">
        <v>227</v>
      </c>
      <c r="E117" s="3" t="s">
        <v>17</v>
      </c>
      <c r="F117" s="6">
        <v>0</v>
      </c>
      <c r="G117" s="6">
        <v>7</v>
      </c>
      <c r="H117" s="6">
        <v>7</v>
      </c>
      <c r="I117" s="6">
        <v>7</v>
      </c>
      <c r="J117" s="6">
        <v>7</v>
      </c>
      <c r="K117" s="6">
        <v>7</v>
      </c>
      <c r="L117" s="6">
        <v>0</v>
      </c>
      <c r="M117" s="4">
        <f t="shared" si="10"/>
        <v>35</v>
      </c>
      <c r="N117" s="6">
        <v>0</v>
      </c>
      <c r="O117" s="6">
        <v>7</v>
      </c>
      <c r="P117" s="6">
        <v>7</v>
      </c>
      <c r="Q117" s="6">
        <v>7</v>
      </c>
      <c r="R117" s="6">
        <v>7</v>
      </c>
      <c r="S117" s="6">
        <v>7</v>
      </c>
      <c r="T117" s="6">
        <v>0</v>
      </c>
      <c r="U117" s="4">
        <f t="shared" si="11"/>
        <v>35</v>
      </c>
      <c r="V117" s="5">
        <f t="shared" si="9"/>
        <v>70</v>
      </c>
      <c r="W117" t="s">
        <v>18</v>
      </c>
    </row>
    <row r="118" spans="1:23" ht="15.15" customHeight="1" x14ac:dyDescent="0.35">
      <c r="A118" t="str">
        <f t="shared" si="7"/>
        <v>00999800999940</v>
      </c>
      <c r="B118">
        <v>108</v>
      </c>
      <c r="C118" t="s">
        <v>228</v>
      </c>
      <c r="D118" s="30" t="s">
        <v>229</v>
      </c>
      <c r="E118" s="3" t="s">
        <v>33</v>
      </c>
      <c r="F118" s="6">
        <v>0</v>
      </c>
      <c r="G118" s="6">
        <v>0</v>
      </c>
      <c r="H118" s="6">
        <v>9</v>
      </c>
      <c r="I118" s="6">
        <v>9</v>
      </c>
      <c r="J118" s="6">
        <v>9</v>
      </c>
      <c r="K118" s="6">
        <v>8</v>
      </c>
      <c r="L118" s="6">
        <v>0</v>
      </c>
      <c r="M118" s="4">
        <f t="shared" si="10"/>
        <v>35</v>
      </c>
      <c r="N118" s="6">
        <v>0</v>
      </c>
      <c r="O118" s="6">
        <v>9</v>
      </c>
      <c r="P118" s="6">
        <v>9</v>
      </c>
      <c r="Q118" s="6">
        <v>9</v>
      </c>
      <c r="R118" s="6">
        <v>9</v>
      </c>
      <c r="S118" s="6">
        <v>4</v>
      </c>
      <c r="T118" s="6">
        <v>0</v>
      </c>
      <c r="U118" s="4">
        <f t="shared" si="11"/>
        <v>40</v>
      </c>
      <c r="V118" s="5">
        <f t="shared" si="9"/>
        <v>75</v>
      </c>
      <c r="W118" t="s">
        <v>18</v>
      </c>
    </row>
    <row r="119" spans="1:23" ht="15.15" customHeight="1" x14ac:dyDescent="0.35">
      <c r="A119" t="str">
        <f t="shared" si="7"/>
        <v>08.257.7587.53.50088.258.2587.50</v>
      </c>
      <c r="B119">
        <v>109</v>
      </c>
      <c r="C119" t="s">
        <v>230</v>
      </c>
      <c r="D119" s="30" t="s">
        <v>231</v>
      </c>
      <c r="E119" s="3" t="s">
        <v>33</v>
      </c>
      <c r="F119" s="6">
        <v>0</v>
      </c>
      <c r="G119" s="6">
        <v>8.25</v>
      </c>
      <c r="H119" s="6">
        <v>7.75</v>
      </c>
      <c r="I119" s="6">
        <v>8</v>
      </c>
      <c r="J119" s="6">
        <v>7.5</v>
      </c>
      <c r="K119" s="6">
        <v>3.5</v>
      </c>
      <c r="L119" s="6">
        <v>0</v>
      </c>
      <c r="M119" s="4">
        <f t="shared" ref="M119:M150" si="12">SUM(F119:L119)</f>
        <v>35</v>
      </c>
      <c r="N119" s="6">
        <v>0</v>
      </c>
      <c r="O119" s="6">
        <v>8</v>
      </c>
      <c r="P119" s="6">
        <v>8.25</v>
      </c>
      <c r="Q119" s="6">
        <v>8.25</v>
      </c>
      <c r="R119" s="6">
        <v>8</v>
      </c>
      <c r="S119" s="6">
        <v>7.5</v>
      </c>
      <c r="T119" s="6">
        <v>0</v>
      </c>
      <c r="U119" s="4">
        <f t="shared" si="11"/>
        <v>40</v>
      </c>
      <c r="V119" s="5">
        <f t="shared" si="9"/>
        <v>75</v>
      </c>
      <c r="W119" t="s">
        <v>18</v>
      </c>
    </row>
    <row r="120" spans="1:23" ht="15.15" customHeight="1" x14ac:dyDescent="0.35">
      <c r="A120" t="str">
        <f t="shared" si="7"/>
        <v>007.57.5000007.57.5000</v>
      </c>
      <c r="B120">
        <v>110</v>
      </c>
      <c r="C120" t="s">
        <v>232</v>
      </c>
      <c r="D120" s="30" t="s">
        <v>233</v>
      </c>
      <c r="E120" s="3" t="s">
        <v>17</v>
      </c>
      <c r="F120" s="6">
        <v>0</v>
      </c>
      <c r="G120" s="6">
        <v>0</v>
      </c>
      <c r="H120" s="6">
        <v>7.5</v>
      </c>
      <c r="I120" s="6">
        <v>7.5</v>
      </c>
      <c r="J120" s="6">
        <v>0</v>
      </c>
      <c r="K120" s="6">
        <v>0</v>
      </c>
      <c r="L120" s="6">
        <v>0</v>
      </c>
      <c r="M120" s="4">
        <f t="shared" si="12"/>
        <v>15</v>
      </c>
      <c r="N120" s="6">
        <v>0</v>
      </c>
      <c r="O120" s="6">
        <v>0</v>
      </c>
      <c r="P120" s="6">
        <v>7.5</v>
      </c>
      <c r="Q120" s="6">
        <v>7.5</v>
      </c>
      <c r="R120" s="6">
        <v>0</v>
      </c>
      <c r="S120" s="6">
        <v>0</v>
      </c>
      <c r="T120" s="6">
        <v>0</v>
      </c>
      <c r="U120" s="4">
        <f t="shared" si="11"/>
        <v>15</v>
      </c>
      <c r="V120" s="5">
        <f t="shared" si="9"/>
        <v>30</v>
      </c>
      <c r="W120" t="s">
        <v>18</v>
      </c>
    </row>
    <row r="121" spans="1:23" ht="15.15" customHeight="1" x14ac:dyDescent="0.35">
      <c r="A121" t="str">
        <f t="shared" si="7"/>
        <v>03.58.58.58.58.5008.58.58.58.53.50</v>
      </c>
      <c r="B121">
        <v>111</v>
      </c>
      <c r="C121" t="s">
        <v>234</v>
      </c>
      <c r="D121" s="30" t="s">
        <v>235</v>
      </c>
      <c r="E121" s="3" t="s">
        <v>17</v>
      </c>
      <c r="F121" s="6">
        <v>0</v>
      </c>
      <c r="G121" s="6">
        <v>3.5</v>
      </c>
      <c r="H121" s="6">
        <v>8.5</v>
      </c>
      <c r="I121" s="6">
        <v>8.5</v>
      </c>
      <c r="J121" s="6">
        <v>8.5</v>
      </c>
      <c r="K121" s="6">
        <v>8.5</v>
      </c>
      <c r="L121" s="6">
        <v>0</v>
      </c>
      <c r="M121" s="4">
        <f t="shared" si="12"/>
        <v>37.5</v>
      </c>
      <c r="N121" s="6">
        <v>0</v>
      </c>
      <c r="O121" s="6">
        <v>8.5</v>
      </c>
      <c r="P121" s="6">
        <v>8.5</v>
      </c>
      <c r="Q121" s="6">
        <v>8.5</v>
      </c>
      <c r="R121" s="6">
        <v>8.5</v>
      </c>
      <c r="S121" s="6">
        <v>3.5</v>
      </c>
      <c r="T121" s="6">
        <v>0</v>
      </c>
      <c r="U121" s="4">
        <f t="shared" si="11"/>
        <v>37.5</v>
      </c>
      <c r="V121" s="5">
        <f t="shared" si="9"/>
        <v>75</v>
      </c>
      <c r="W121" t="s">
        <v>18</v>
      </c>
    </row>
    <row r="122" spans="1:23" ht="15.15" customHeight="1" x14ac:dyDescent="0.35">
      <c r="A122" t="str">
        <f t="shared" si="7"/>
        <v>048.58.58.580048.58.58.580</v>
      </c>
      <c r="B122">
        <v>112</v>
      </c>
      <c r="C122" t="s">
        <v>236</v>
      </c>
      <c r="D122" s="30" t="s">
        <v>237</v>
      </c>
      <c r="E122" s="3" t="s">
        <v>17</v>
      </c>
      <c r="F122" s="6">
        <v>0</v>
      </c>
      <c r="G122" s="6">
        <v>4</v>
      </c>
      <c r="H122" s="6">
        <v>8.5</v>
      </c>
      <c r="I122" s="6">
        <v>8.5</v>
      </c>
      <c r="J122" s="6">
        <v>8.5</v>
      </c>
      <c r="K122" s="6">
        <v>8</v>
      </c>
      <c r="L122" s="6">
        <v>0</v>
      </c>
      <c r="M122" s="4">
        <f t="shared" si="12"/>
        <v>37.5</v>
      </c>
      <c r="N122" s="6">
        <v>0</v>
      </c>
      <c r="O122" s="6">
        <v>4</v>
      </c>
      <c r="P122" s="6">
        <v>8.5</v>
      </c>
      <c r="Q122" s="6">
        <v>8.5</v>
      </c>
      <c r="R122" s="6">
        <v>8.5</v>
      </c>
      <c r="S122" s="6">
        <v>8</v>
      </c>
      <c r="T122" s="6">
        <v>0</v>
      </c>
      <c r="U122" s="4">
        <f t="shared" si="11"/>
        <v>37.5</v>
      </c>
      <c r="V122" s="5">
        <f t="shared" si="9"/>
        <v>75</v>
      </c>
      <c r="W122" t="s">
        <v>18</v>
      </c>
    </row>
    <row r="123" spans="1:23" ht="15.15" customHeight="1" x14ac:dyDescent="0.35">
      <c r="A123" t="str">
        <f t="shared" si="7"/>
        <v>008.58.58.58008.58.58.5880</v>
      </c>
      <c r="B123">
        <v>113</v>
      </c>
      <c r="C123" t="s">
        <v>238</v>
      </c>
      <c r="D123" s="30" t="s">
        <v>238</v>
      </c>
      <c r="E123" s="3" t="s">
        <v>33</v>
      </c>
      <c r="F123" s="6">
        <v>0</v>
      </c>
      <c r="G123" s="6">
        <v>0</v>
      </c>
      <c r="H123" s="6">
        <v>8.5</v>
      </c>
      <c r="I123" s="6">
        <v>8.5</v>
      </c>
      <c r="J123" s="6">
        <v>8.5</v>
      </c>
      <c r="K123" s="6">
        <v>8</v>
      </c>
      <c r="L123" s="6">
        <v>0</v>
      </c>
      <c r="M123" s="4">
        <f t="shared" si="12"/>
        <v>33.5</v>
      </c>
      <c r="N123" s="6">
        <v>0</v>
      </c>
      <c r="O123" s="6">
        <v>8.5</v>
      </c>
      <c r="P123" s="6">
        <v>8.5</v>
      </c>
      <c r="Q123" s="6">
        <v>8.5</v>
      </c>
      <c r="R123" s="6">
        <v>8</v>
      </c>
      <c r="S123" s="6">
        <v>8</v>
      </c>
      <c r="T123" s="6">
        <v>0</v>
      </c>
      <c r="U123" s="4">
        <f t="shared" si="11"/>
        <v>41.5</v>
      </c>
      <c r="V123" s="5">
        <f t="shared" si="9"/>
        <v>75</v>
      </c>
      <c r="W123" t="s">
        <v>39</v>
      </c>
    </row>
    <row r="124" spans="1:23" ht="15.15" customHeight="1" x14ac:dyDescent="0.35">
      <c r="A124" t="str">
        <f t="shared" si="7"/>
        <v>06.256.2506.250006.256.2506.2500</v>
      </c>
      <c r="B124">
        <v>114</v>
      </c>
      <c r="C124" t="s">
        <v>239</v>
      </c>
      <c r="D124" s="30" t="s">
        <v>240</v>
      </c>
      <c r="E124" s="3" t="s">
        <v>17</v>
      </c>
      <c r="F124" s="6">
        <v>0</v>
      </c>
      <c r="G124" s="6">
        <v>6.25</v>
      </c>
      <c r="H124" s="6">
        <v>6.25</v>
      </c>
      <c r="I124" s="6">
        <v>0</v>
      </c>
      <c r="J124" s="6">
        <v>6.25</v>
      </c>
      <c r="K124" s="6">
        <v>0</v>
      </c>
      <c r="L124" s="6">
        <v>0</v>
      </c>
      <c r="M124" s="4">
        <f t="shared" si="12"/>
        <v>18.75</v>
      </c>
      <c r="N124" s="6">
        <v>0</v>
      </c>
      <c r="O124" s="6">
        <v>6.25</v>
      </c>
      <c r="P124" s="6">
        <v>6.25</v>
      </c>
      <c r="Q124" s="6">
        <v>0</v>
      </c>
      <c r="R124" s="6">
        <v>6.25</v>
      </c>
      <c r="S124" s="6">
        <v>0</v>
      </c>
      <c r="T124" s="6">
        <v>0</v>
      </c>
      <c r="U124" s="4">
        <f t="shared" si="11"/>
        <v>18.75</v>
      </c>
      <c r="V124" s="5">
        <f t="shared" si="9"/>
        <v>37.5</v>
      </c>
      <c r="W124" t="s">
        <v>18</v>
      </c>
    </row>
    <row r="125" spans="1:23" ht="15.15" customHeight="1" x14ac:dyDescent="0.35">
      <c r="A125" t="str">
        <f t="shared" si="7"/>
        <v>06.256.256.2500006.256.256.25000</v>
      </c>
      <c r="B125">
        <v>115</v>
      </c>
      <c r="C125" t="s">
        <v>241</v>
      </c>
      <c r="D125" s="30" t="s">
        <v>242</v>
      </c>
      <c r="E125" s="3" t="s">
        <v>17</v>
      </c>
      <c r="F125" s="6">
        <v>0</v>
      </c>
      <c r="G125" s="6">
        <v>6.25</v>
      </c>
      <c r="H125" s="6">
        <v>6.25</v>
      </c>
      <c r="I125" s="6">
        <v>6.25</v>
      </c>
      <c r="J125" s="6">
        <v>0</v>
      </c>
      <c r="K125" s="6">
        <v>0</v>
      </c>
      <c r="L125" s="6">
        <v>0</v>
      </c>
      <c r="M125" s="4">
        <f t="shared" si="12"/>
        <v>18.75</v>
      </c>
      <c r="N125" s="6">
        <v>0</v>
      </c>
      <c r="O125" s="6">
        <v>6.25</v>
      </c>
      <c r="P125" s="6">
        <v>6.25</v>
      </c>
      <c r="Q125" s="6">
        <v>6.25</v>
      </c>
      <c r="R125" s="6">
        <v>0</v>
      </c>
      <c r="S125" s="6">
        <v>0</v>
      </c>
      <c r="T125" s="6">
        <v>0</v>
      </c>
      <c r="U125" s="4">
        <f t="shared" si="11"/>
        <v>18.75</v>
      </c>
      <c r="V125" s="5">
        <f t="shared" si="9"/>
        <v>37.5</v>
      </c>
      <c r="W125" t="s">
        <v>18</v>
      </c>
    </row>
    <row r="126" spans="1:23" ht="15.15" customHeight="1" x14ac:dyDescent="0.35">
      <c r="A126" t="str">
        <f t="shared" si="7"/>
        <v>07.57.510107.50007.5107.57.50</v>
      </c>
      <c r="B126">
        <v>116</v>
      </c>
      <c r="C126" t="s">
        <v>243</v>
      </c>
      <c r="D126" s="30" t="s">
        <v>244</v>
      </c>
      <c r="E126" s="3" t="s">
        <v>33</v>
      </c>
      <c r="F126" s="6">
        <v>0</v>
      </c>
      <c r="G126" s="6">
        <v>7.5</v>
      </c>
      <c r="H126" s="6">
        <v>7.5</v>
      </c>
      <c r="I126" s="6">
        <v>10</v>
      </c>
      <c r="J126" s="6">
        <v>10</v>
      </c>
      <c r="K126" s="6">
        <v>7.5</v>
      </c>
      <c r="L126" s="6">
        <v>0</v>
      </c>
      <c r="M126" s="4">
        <f t="shared" si="12"/>
        <v>42.5</v>
      </c>
      <c r="N126" s="6">
        <v>0</v>
      </c>
      <c r="O126" s="6">
        <v>0</v>
      </c>
      <c r="P126" s="6">
        <v>7.5</v>
      </c>
      <c r="Q126" s="6">
        <v>10</v>
      </c>
      <c r="R126" s="6">
        <v>7.5</v>
      </c>
      <c r="S126" s="6">
        <v>7.5</v>
      </c>
      <c r="T126" s="6">
        <v>0</v>
      </c>
      <c r="U126" s="4">
        <f t="shared" ref="U126:U157" si="13">SUM(N126:T126)</f>
        <v>32.5</v>
      </c>
      <c r="V126" s="5">
        <f t="shared" si="9"/>
        <v>75</v>
      </c>
      <c r="W126" t="s">
        <v>39</v>
      </c>
    </row>
    <row r="127" spans="1:23" ht="15.15" customHeight="1" x14ac:dyDescent="0.35">
      <c r="A127" t="str">
        <f t="shared" si="7"/>
        <v>07.57.57.57.57.5001010107.500</v>
      </c>
      <c r="B127">
        <v>117</v>
      </c>
      <c r="C127" t="s">
        <v>245</v>
      </c>
      <c r="D127" s="30" t="s">
        <v>246</v>
      </c>
      <c r="E127" s="3" t="s">
        <v>17</v>
      </c>
      <c r="F127" s="6">
        <v>0</v>
      </c>
      <c r="G127" s="6">
        <v>7.5</v>
      </c>
      <c r="H127" s="6">
        <v>7.5</v>
      </c>
      <c r="I127" s="6">
        <v>7.5</v>
      </c>
      <c r="J127" s="6">
        <v>7.5</v>
      </c>
      <c r="K127" s="6">
        <v>7.5</v>
      </c>
      <c r="L127" s="6">
        <v>0</v>
      </c>
      <c r="M127" s="4">
        <f t="shared" si="12"/>
        <v>37.5</v>
      </c>
      <c r="N127" s="6">
        <v>0</v>
      </c>
      <c r="O127" s="6">
        <v>10</v>
      </c>
      <c r="P127" s="6">
        <v>10</v>
      </c>
      <c r="Q127" s="6">
        <v>10</v>
      </c>
      <c r="R127" s="6">
        <v>7.5</v>
      </c>
      <c r="S127" s="6">
        <v>0</v>
      </c>
      <c r="T127" s="6">
        <v>0</v>
      </c>
      <c r="U127" s="4">
        <f t="shared" si="13"/>
        <v>37.5</v>
      </c>
      <c r="V127" s="5">
        <f t="shared" si="9"/>
        <v>75</v>
      </c>
      <c r="W127" t="s">
        <v>18</v>
      </c>
    </row>
    <row r="128" spans="1:23" ht="15.15" customHeight="1" x14ac:dyDescent="0.35">
      <c r="A128" t="str">
        <f t="shared" si="7"/>
        <v>07.57.507.57.25007.57.507.57.250</v>
      </c>
      <c r="B128">
        <v>118</v>
      </c>
      <c r="C128" t="s">
        <v>247</v>
      </c>
      <c r="D128" s="30" t="s">
        <v>247</v>
      </c>
      <c r="E128" s="3" t="s">
        <v>17</v>
      </c>
      <c r="F128" s="6">
        <v>0</v>
      </c>
      <c r="G128" s="6">
        <v>7.5</v>
      </c>
      <c r="H128" s="6">
        <v>7.5</v>
      </c>
      <c r="I128" s="6">
        <v>0</v>
      </c>
      <c r="J128" s="6">
        <v>7.5</v>
      </c>
      <c r="K128" s="6">
        <v>7.25</v>
      </c>
      <c r="L128" s="6">
        <v>0</v>
      </c>
      <c r="M128" s="4">
        <f t="shared" si="12"/>
        <v>29.75</v>
      </c>
      <c r="N128" s="6">
        <v>0</v>
      </c>
      <c r="O128" s="6">
        <v>7.5</v>
      </c>
      <c r="P128" s="6">
        <v>7.5</v>
      </c>
      <c r="Q128" s="6">
        <v>0</v>
      </c>
      <c r="R128" s="6">
        <v>7.5</v>
      </c>
      <c r="S128" s="6">
        <v>7.25</v>
      </c>
      <c r="T128" s="6">
        <v>0</v>
      </c>
      <c r="U128" s="4">
        <f t="shared" si="13"/>
        <v>29.75</v>
      </c>
      <c r="V128" s="5">
        <f t="shared" si="9"/>
        <v>59.5</v>
      </c>
      <c r="W128" t="s">
        <v>18</v>
      </c>
    </row>
    <row r="129" spans="1:23" ht="15.15" customHeight="1" x14ac:dyDescent="0.35">
      <c r="A129" t="str">
        <f t="shared" si="7"/>
        <v>07.57.57.57.57.5007.57.57.57.500</v>
      </c>
      <c r="B129">
        <v>119</v>
      </c>
      <c r="C129" t="s">
        <v>248</v>
      </c>
      <c r="D129" s="30" t="s">
        <v>249</v>
      </c>
      <c r="E129" s="3" t="s">
        <v>33</v>
      </c>
      <c r="F129" s="6">
        <v>0</v>
      </c>
      <c r="G129" s="6">
        <v>7.5</v>
      </c>
      <c r="H129" s="6">
        <v>7.5</v>
      </c>
      <c r="I129" s="6">
        <v>7.5</v>
      </c>
      <c r="J129" s="6">
        <v>7.5</v>
      </c>
      <c r="K129" s="6">
        <v>7.5</v>
      </c>
      <c r="L129" s="6">
        <v>0</v>
      </c>
      <c r="M129" s="4">
        <f t="shared" si="12"/>
        <v>37.5</v>
      </c>
      <c r="N129" s="6">
        <v>0</v>
      </c>
      <c r="O129" s="6">
        <v>7.5</v>
      </c>
      <c r="P129" s="6">
        <v>7.5</v>
      </c>
      <c r="Q129" s="6">
        <v>7.5</v>
      </c>
      <c r="R129" s="6">
        <v>7.5</v>
      </c>
      <c r="S129" s="6">
        <v>0</v>
      </c>
      <c r="T129" s="6">
        <v>0</v>
      </c>
      <c r="U129" s="4">
        <f t="shared" si="13"/>
        <v>30</v>
      </c>
      <c r="V129" s="5">
        <f t="shared" si="9"/>
        <v>67.5</v>
      </c>
      <c r="W129" t="s">
        <v>18</v>
      </c>
    </row>
    <row r="130" spans="1:23" ht="15.15" customHeight="1" x14ac:dyDescent="0.35">
      <c r="A130" t="str">
        <f t="shared" si="7"/>
        <v>07.57.57.57.250007.57.57.57.2500</v>
      </c>
      <c r="B130">
        <v>120</v>
      </c>
      <c r="C130" t="s">
        <v>250</v>
      </c>
      <c r="D130" s="30" t="s">
        <v>251</v>
      </c>
      <c r="E130" s="3" t="s">
        <v>17</v>
      </c>
      <c r="F130" s="10">
        <v>0</v>
      </c>
      <c r="G130" s="10">
        <v>7.5</v>
      </c>
      <c r="H130" s="10">
        <v>7.5</v>
      </c>
      <c r="I130" s="10">
        <v>7.5</v>
      </c>
      <c r="J130" s="10">
        <v>7.25</v>
      </c>
      <c r="K130" s="10">
        <v>0</v>
      </c>
      <c r="L130" s="10">
        <v>0</v>
      </c>
      <c r="M130" s="4">
        <f t="shared" si="12"/>
        <v>29.75</v>
      </c>
      <c r="N130" s="10">
        <v>0</v>
      </c>
      <c r="O130" s="10">
        <v>7.5</v>
      </c>
      <c r="P130" s="10">
        <v>7.5</v>
      </c>
      <c r="Q130" s="10">
        <v>7.5</v>
      </c>
      <c r="R130" s="10">
        <v>7.25</v>
      </c>
      <c r="S130" s="10">
        <v>0</v>
      </c>
      <c r="T130" s="10">
        <v>0</v>
      </c>
      <c r="U130" s="4">
        <f t="shared" si="13"/>
        <v>29.75</v>
      </c>
      <c r="V130" s="5">
        <f t="shared" si="9"/>
        <v>59.5</v>
      </c>
      <c r="W130" t="s">
        <v>18</v>
      </c>
    </row>
    <row r="131" spans="1:23" ht="15.15" customHeight="1" x14ac:dyDescent="0.35">
      <c r="A131" t="str">
        <f t="shared" si="7"/>
        <v>06.56.58.59.56.5006.56.58.59.56.50</v>
      </c>
      <c r="B131">
        <v>121</v>
      </c>
      <c r="C131" t="s">
        <v>252</v>
      </c>
      <c r="D131" s="30" t="s">
        <v>253</v>
      </c>
      <c r="E131" s="3" t="s">
        <v>17</v>
      </c>
      <c r="F131" s="6">
        <v>0</v>
      </c>
      <c r="G131" s="6">
        <v>6.5</v>
      </c>
      <c r="H131" s="6">
        <v>6.5</v>
      </c>
      <c r="I131" s="6">
        <v>8.5</v>
      </c>
      <c r="J131" s="6">
        <v>9.5</v>
      </c>
      <c r="K131" s="6">
        <v>6.5</v>
      </c>
      <c r="L131" s="6">
        <v>0</v>
      </c>
      <c r="M131" s="4">
        <f t="shared" si="12"/>
        <v>37.5</v>
      </c>
      <c r="N131" s="6">
        <v>0</v>
      </c>
      <c r="O131" s="6">
        <v>6.5</v>
      </c>
      <c r="P131" s="6">
        <v>6.5</v>
      </c>
      <c r="Q131" s="6">
        <v>8.5</v>
      </c>
      <c r="R131" s="6">
        <v>9.5</v>
      </c>
      <c r="S131" s="6">
        <v>6.5</v>
      </c>
      <c r="T131" s="6">
        <v>0</v>
      </c>
      <c r="U131" s="4">
        <f t="shared" si="13"/>
        <v>37.5</v>
      </c>
      <c r="V131" s="5">
        <f t="shared" si="9"/>
        <v>75</v>
      </c>
      <c r="W131" t="s">
        <v>18</v>
      </c>
    </row>
    <row r="132" spans="1:23" ht="15.15" customHeight="1" x14ac:dyDescent="0.35">
      <c r="A132" t="str">
        <f t="shared" si="7"/>
        <v>06.2506.256.250006.2506.256.2500</v>
      </c>
      <c r="B132">
        <v>122</v>
      </c>
      <c r="C132" t="s">
        <v>254</v>
      </c>
      <c r="D132" s="30" t="s">
        <v>255</v>
      </c>
      <c r="E132" s="3" t="s">
        <v>17</v>
      </c>
      <c r="F132" s="6">
        <v>0</v>
      </c>
      <c r="G132" s="6">
        <v>6.25</v>
      </c>
      <c r="H132" s="6">
        <v>0</v>
      </c>
      <c r="I132" s="6">
        <v>6.25</v>
      </c>
      <c r="J132" s="6">
        <v>6.25</v>
      </c>
      <c r="K132" s="6">
        <v>0</v>
      </c>
      <c r="L132" s="6">
        <v>0</v>
      </c>
      <c r="M132" s="4">
        <f t="shared" si="12"/>
        <v>18.75</v>
      </c>
      <c r="N132" s="6">
        <v>0</v>
      </c>
      <c r="O132" s="6">
        <v>6.25</v>
      </c>
      <c r="P132" s="6">
        <v>0</v>
      </c>
      <c r="Q132" s="6">
        <v>6.25</v>
      </c>
      <c r="R132" s="6">
        <v>6.25</v>
      </c>
      <c r="S132" s="6">
        <v>0</v>
      </c>
      <c r="T132" s="6">
        <v>0</v>
      </c>
      <c r="U132" s="4">
        <f t="shared" si="13"/>
        <v>18.75</v>
      </c>
      <c r="V132" s="5">
        <f t="shared" si="9"/>
        <v>37.5</v>
      </c>
      <c r="W132" t="s">
        <v>18</v>
      </c>
    </row>
    <row r="133" spans="1:23" ht="15.15" customHeight="1" x14ac:dyDescent="0.35">
      <c r="A133" t="str">
        <f t="shared" si="7"/>
        <v>007.53.57.500007.53.507.50</v>
      </c>
      <c r="B133">
        <v>123</v>
      </c>
      <c r="C133" t="s">
        <v>256</v>
      </c>
      <c r="D133" s="30" t="s">
        <v>257</v>
      </c>
      <c r="E133" s="3" t="s">
        <v>17</v>
      </c>
      <c r="F133" s="10">
        <v>0</v>
      </c>
      <c r="G133" s="10">
        <v>0</v>
      </c>
      <c r="H133" s="10">
        <v>7.5</v>
      </c>
      <c r="I133" s="10">
        <v>3.5</v>
      </c>
      <c r="J133" s="10">
        <v>7.5</v>
      </c>
      <c r="K133" s="10">
        <v>0</v>
      </c>
      <c r="L133" s="10">
        <v>0</v>
      </c>
      <c r="M133" s="4">
        <f t="shared" si="12"/>
        <v>18.5</v>
      </c>
      <c r="N133" s="10">
        <v>0</v>
      </c>
      <c r="O133" s="10">
        <v>0</v>
      </c>
      <c r="P133" s="10">
        <v>7.5</v>
      </c>
      <c r="Q133" s="10">
        <v>3.5</v>
      </c>
      <c r="R133" s="10">
        <v>0</v>
      </c>
      <c r="S133" s="10">
        <v>7.5</v>
      </c>
      <c r="T133" s="10">
        <v>0</v>
      </c>
      <c r="U133" s="4">
        <f t="shared" si="13"/>
        <v>18.5</v>
      </c>
      <c r="V133" s="5">
        <f t="shared" si="9"/>
        <v>37</v>
      </c>
      <c r="W133" t="s">
        <v>18</v>
      </c>
    </row>
    <row r="134" spans="1:23" ht="15.15" customHeight="1" x14ac:dyDescent="0.35">
      <c r="A134" t="str">
        <f t="shared" si="7"/>
        <v>088.58.58.57.5008.58.58.58.500</v>
      </c>
      <c r="B134">
        <v>124</v>
      </c>
      <c r="C134" t="s">
        <v>258</v>
      </c>
      <c r="D134" s="30" t="s">
        <v>259</v>
      </c>
      <c r="E134" s="3" t="s">
        <v>33</v>
      </c>
      <c r="F134" s="6">
        <v>0</v>
      </c>
      <c r="G134" s="6">
        <v>8</v>
      </c>
      <c r="H134" s="6">
        <v>8.5</v>
      </c>
      <c r="I134" s="6">
        <v>8.5</v>
      </c>
      <c r="J134" s="6">
        <v>8.5</v>
      </c>
      <c r="K134" s="6">
        <v>7.5</v>
      </c>
      <c r="L134" s="6">
        <v>0</v>
      </c>
      <c r="M134" s="4">
        <f t="shared" si="12"/>
        <v>41</v>
      </c>
      <c r="N134" s="6">
        <v>0</v>
      </c>
      <c r="O134" s="6">
        <v>8.5</v>
      </c>
      <c r="P134" s="6">
        <v>8.5</v>
      </c>
      <c r="Q134" s="6">
        <v>8.5</v>
      </c>
      <c r="R134" s="6">
        <v>8.5</v>
      </c>
      <c r="S134" s="6">
        <v>0</v>
      </c>
      <c r="T134" s="6">
        <v>0</v>
      </c>
      <c r="U134" s="4">
        <f t="shared" si="13"/>
        <v>34</v>
      </c>
      <c r="V134" s="5">
        <f t="shared" si="9"/>
        <v>75</v>
      </c>
      <c r="W134" t="s">
        <v>39</v>
      </c>
    </row>
    <row r="135" spans="1:23" ht="15.15" customHeight="1" x14ac:dyDescent="0.35">
      <c r="A135" t="str">
        <f t="shared" si="7"/>
        <v>08.58.58.58.57.50008.58.58.580</v>
      </c>
      <c r="B135">
        <v>125</v>
      </c>
      <c r="C135" t="s">
        <v>260</v>
      </c>
      <c r="D135" s="30" t="s">
        <v>261</v>
      </c>
      <c r="E135" s="3" t="s">
        <v>33</v>
      </c>
      <c r="F135" s="6">
        <v>0</v>
      </c>
      <c r="G135" s="6">
        <v>8.5</v>
      </c>
      <c r="H135" s="6">
        <v>8.5</v>
      </c>
      <c r="I135" s="6">
        <v>8.5</v>
      </c>
      <c r="J135" s="6">
        <v>8.5</v>
      </c>
      <c r="K135" s="6">
        <v>7.5</v>
      </c>
      <c r="L135" s="6">
        <v>0</v>
      </c>
      <c r="M135" s="4">
        <f t="shared" si="12"/>
        <v>41.5</v>
      </c>
      <c r="N135" s="6">
        <v>0</v>
      </c>
      <c r="O135" s="6">
        <v>0</v>
      </c>
      <c r="P135" s="6">
        <v>8.5</v>
      </c>
      <c r="Q135" s="6">
        <v>8.5</v>
      </c>
      <c r="R135" s="6">
        <v>8.5</v>
      </c>
      <c r="S135" s="6">
        <v>8</v>
      </c>
      <c r="T135" s="6">
        <v>0</v>
      </c>
      <c r="U135" s="4">
        <f t="shared" si="13"/>
        <v>33.5</v>
      </c>
      <c r="V135" s="5">
        <f t="shared" si="9"/>
        <v>75</v>
      </c>
      <c r="W135" t="s">
        <v>39</v>
      </c>
    </row>
    <row r="136" spans="1:23" ht="15.15" customHeight="1" x14ac:dyDescent="0.35">
      <c r="A136" t="str">
        <f t="shared" si="7"/>
        <v>08.58.58.58.57.5008.58.58.5800</v>
      </c>
      <c r="B136">
        <v>126</v>
      </c>
      <c r="C136" t="s">
        <v>262</v>
      </c>
      <c r="D136" s="30" t="s">
        <v>263</v>
      </c>
      <c r="E136" s="3" t="s">
        <v>33</v>
      </c>
      <c r="F136" s="6">
        <v>0</v>
      </c>
      <c r="G136" s="6">
        <v>8.5</v>
      </c>
      <c r="H136" s="6">
        <v>8.5</v>
      </c>
      <c r="I136" s="6">
        <v>8.5</v>
      </c>
      <c r="J136" s="6">
        <v>8.5</v>
      </c>
      <c r="K136" s="6">
        <v>7.5</v>
      </c>
      <c r="L136" s="6">
        <v>0</v>
      </c>
      <c r="M136" s="4">
        <f t="shared" si="12"/>
        <v>41.5</v>
      </c>
      <c r="N136" s="6">
        <v>0</v>
      </c>
      <c r="O136" s="6">
        <v>8.5</v>
      </c>
      <c r="P136" s="6">
        <v>8.5</v>
      </c>
      <c r="Q136" s="6">
        <v>8.5</v>
      </c>
      <c r="R136" s="6">
        <v>8</v>
      </c>
      <c r="S136" s="6">
        <v>0</v>
      </c>
      <c r="T136" s="6">
        <v>0</v>
      </c>
      <c r="U136" s="4">
        <f t="shared" si="13"/>
        <v>33.5</v>
      </c>
      <c r="V136" s="5">
        <f t="shared" si="9"/>
        <v>75</v>
      </c>
      <c r="W136" t="s">
        <v>39</v>
      </c>
    </row>
    <row r="137" spans="1:23" ht="15.15" customHeight="1" x14ac:dyDescent="0.35">
      <c r="A137" t="str">
        <f t="shared" si="7"/>
        <v>08888.58.50008.58.58.58.50</v>
      </c>
      <c r="B137">
        <v>127</v>
      </c>
      <c r="C137" t="s">
        <v>264</v>
      </c>
      <c r="D137" s="30" t="s">
        <v>265</v>
      </c>
      <c r="E137" s="3" t="s">
        <v>33</v>
      </c>
      <c r="F137" s="6">
        <v>0</v>
      </c>
      <c r="G137" s="6">
        <v>8</v>
      </c>
      <c r="H137" s="6">
        <v>8</v>
      </c>
      <c r="I137" s="6">
        <v>8</v>
      </c>
      <c r="J137" s="6">
        <v>8.5</v>
      </c>
      <c r="K137" s="6">
        <v>8.5</v>
      </c>
      <c r="L137" s="6">
        <v>0</v>
      </c>
      <c r="M137" s="4">
        <f t="shared" si="12"/>
        <v>41</v>
      </c>
      <c r="N137" s="6">
        <v>0</v>
      </c>
      <c r="O137" s="6">
        <v>0</v>
      </c>
      <c r="P137" s="6">
        <v>8.5</v>
      </c>
      <c r="Q137" s="6">
        <v>8.5</v>
      </c>
      <c r="R137" s="6">
        <v>8.5</v>
      </c>
      <c r="S137" s="6">
        <v>8.5</v>
      </c>
      <c r="T137" s="6">
        <v>0</v>
      </c>
      <c r="U137" s="4">
        <f t="shared" si="13"/>
        <v>34</v>
      </c>
      <c r="V137" s="5">
        <f t="shared" si="9"/>
        <v>75</v>
      </c>
      <c r="W137" t="s">
        <v>39</v>
      </c>
    </row>
    <row r="138" spans="1:23" ht="15.15" customHeight="1" x14ac:dyDescent="0.35">
      <c r="A138" t="str">
        <f t="shared" si="7"/>
        <v>08.58.588.58.5008.58.58800</v>
      </c>
      <c r="B138">
        <v>128</v>
      </c>
      <c r="C138" t="s">
        <v>266</v>
      </c>
      <c r="D138" s="30" t="s">
        <v>267</v>
      </c>
      <c r="E138" s="3" t="s">
        <v>33</v>
      </c>
      <c r="F138" s="6">
        <v>0</v>
      </c>
      <c r="G138" s="6">
        <v>8.5</v>
      </c>
      <c r="H138" s="6">
        <v>8.5</v>
      </c>
      <c r="I138" s="6">
        <v>8</v>
      </c>
      <c r="J138" s="6">
        <v>8.5</v>
      </c>
      <c r="K138" s="6">
        <v>8.5</v>
      </c>
      <c r="L138" s="6">
        <v>0</v>
      </c>
      <c r="M138" s="4">
        <f t="shared" si="12"/>
        <v>42</v>
      </c>
      <c r="N138" s="6">
        <v>0</v>
      </c>
      <c r="O138" s="6">
        <v>8.5</v>
      </c>
      <c r="P138" s="6">
        <v>8.5</v>
      </c>
      <c r="Q138" s="6">
        <v>8</v>
      </c>
      <c r="R138" s="6">
        <v>8</v>
      </c>
      <c r="S138" s="6">
        <v>0</v>
      </c>
      <c r="T138" s="6">
        <v>0</v>
      </c>
      <c r="U138" s="4">
        <f t="shared" si="13"/>
        <v>33</v>
      </c>
      <c r="V138" s="5">
        <f t="shared" si="9"/>
        <v>75</v>
      </c>
      <c r="W138" t="s">
        <v>39</v>
      </c>
    </row>
    <row r="139" spans="1:23" ht="15.15" customHeight="1" x14ac:dyDescent="0.35">
      <c r="A139" t="str">
        <f t="shared" ref="A139:A202" si="14">CONCATENATE(F139,G139,H139,I139,J139,K139,L139,N139,O139,P139,Q139,R139,S139,T139)</f>
        <v>08.58.588.50008.58.588.580</v>
      </c>
      <c r="B139">
        <v>129</v>
      </c>
      <c r="C139" t="s">
        <v>268</v>
      </c>
      <c r="D139" s="30" t="s">
        <v>269</v>
      </c>
      <c r="E139" s="3" t="s">
        <v>33</v>
      </c>
      <c r="F139" s="6">
        <v>0</v>
      </c>
      <c r="G139" s="6">
        <v>8.5</v>
      </c>
      <c r="H139" s="6">
        <v>8.5</v>
      </c>
      <c r="I139" s="6">
        <v>8</v>
      </c>
      <c r="J139" s="6">
        <v>8.5</v>
      </c>
      <c r="K139" s="6">
        <v>0</v>
      </c>
      <c r="L139" s="6">
        <v>0</v>
      </c>
      <c r="M139" s="4">
        <f t="shared" si="12"/>
        <v>33.5</v>
      </c>
      <c r="N139" s="6">
        <v>0</v>
      </c>
      <c r="O139" s="6">
        <v>8.5</v>
      </c>
      <c r="P139" s="6">
        <v>8.5</v>
      </c>
      <c r="Q139" s="6">
        <v>8</v>
      </c>
      <c r="R139" s="6">
        <v>8.5</v>
      </c>
      <c r="S139" s="6">
        <v>8</v>
      </c>
      <c r="T139" s="6">
        <v>0</v>
      </c>
      <c r="U139" s="4">
        <f t="shared" si="13"/>
        <v>41.5</v>
      </c>
      <c r="V139" s="5">
        <f t="shared" ref="V139:V202" si="15">SUM(M139+U139)</f>
        <v>75</v>
      </c>
      <c r="W139" t="s">
        <v>39</v>
      </c>
    </row>
    <row r="140" spans="1:23" ht="15.15" customHeight="1" x14ac:dyDescent="0.35">
      <c r="A140" t="str">
        <f t="shared" si="14"/>
        <v>08.58.58.578.5008.58.58.508.50</v>
      </c>
      <c r="B140">
        <v>130</v>
      </c>
      <c r="C140" t="s">
        <v>270</v>
      </c>
      <c r="D140" s="30" t="s">
        <v>271</v>
      </c>
      <c r="E140" s="3" t="s">
        <v>33</v>
      </c>
      <c r="F140" s="6">
        <v>0</v>
      </c>
      <c r="G140" s="6">
        <v>8.5</v>
      </c>
      <c r="H140" s="6">
        <v>8.5</v>
      </c>
      <c r="I140" s="6">
        <v>8.5</v>
      </c>
      <c r="J140" s="6">
        <v>7</v>
      </c>
      <c r="K140" s="6">
        <v>8.5</v>
      </c>
      <c r="L140" s="6">
        <v>0</v>
      </c>
      <c r="M140" s="4">
        <f t="shared" si="12"/>
        <v>41</v>
      </c>
      <c r="N140" s="6">
        <v>0</v>
      </c>
      <c r="O140" s="6">
        <v>8.5</v>
      </c>
      <c r="P140" s="6">
        <v>8.5</v>
      </c>
      <c r="Q140" s="6">
        <v>8.5</v>
      </c>
      <c r="R140" s="6">
        <v>0</v>
      </c>
      <c r="S140" s="6">
        <v>8.5</v>
      </c>
      <c r="T140" s="6">
        <v>0</v>
      </c>
      <c r="U140" s="4">
        <f t="shared" si="13"/>
        <v>34</v>
      </c>
      <c r="V140" s="5">
        <f t="shared" si="15"/>
        <v>75</v>
      </c>
      <c r="W140" t="s">
        <v>39</v>
      </c>
    </row>
    <row r="141" spans="1:23" ht="15.15" customHeight="1" x14ac:dyDescent="0.35">
      <c r="A141" t="str">
        <f t="shared" si="14"/>
        <v>08.258.258.258.254.5008.258.258.258.254.50</v>
      </c>
      <c r="B141">
        <v>131</v>
      </c>
      <c r="C141" t="s">
        <v>272</v>
      </c>
      <c r="D141" s="30" t="s">
        <v>273</v>
      </c>
      <c r="E141" s="3" t="s">
        <v>17</v>
      </c>
      <c r="F141" s="6">
        <v>0</v>
      </c>
      <c r="G141" s="6">
        <v>8.25</v>
      </c>
      <c r="H141" s="6">
        <v>8.25</v>
      </c>
      <c r="I141" s="6">
        <v>8.25</v>
      </c>
      <c r="J141" s="6">
        <v>8.25</v>
      </c>
      <c r="K141" s="6">
        <v>4.5</v>
      </c>
      <c r="L141" s="6">
        <v>0</v>
      </c>
      <c r="M141" s="4">
        <f t="shared" si="12"/>
        <v>37.5</v>
      </c>
      <c r="N141" s="6">
        <v>0</v>
      </c>
      <c r="O141" s="6">
        <v>8.25</v>
      </c>
      <c r="P141" s="6">
        <v>8.25</v>
      </c>
      <c r="Q141" s="6">
        <v>8.25</v>
      </c>
      <c r="R141" s="6">
        <v>8.25</v>
      </c>
      <c r="S141" s="6">
        <v>4.5</v>
      </c>
      <c r="T141" s="6">
        <v>0</v>
      </c>
      <c r="U141" s="4">
        <f t="shared" si="13"/>
        <v>37.5</v>
      </c>
      <c r="V141" s="5">
        <f t="shared" si="15"/>
        <v>75</v>
      </c>
      <c r="W141" t="s">
        <v>18</v>
      </c>
    </row>
    <row r="142" spans="1:23" ht="15.15" customHeight="1" x14ac:dyDescent="0.35">
      <c r="A142" t="str">
        <f t="shared" si="14"/>
        <v>08.58.597.54008.58.597.540</v>
      </c>
      <c r="B142">
        <v>132</v>
      </c>
      <c r="C142" t="s">
        <v>274</v>
      </c>
      <c r="D142" s="30" t="s">
        <v>275</v>
      </c>
      <c r="E142" s="3" t="s">
        <v>17</v>
      </c>
      <c r="F142" s="6">
        <v>0</v>
      </c>
      <c r="G142" s="6">
        <v>8.5</v>
      </c>
      <c r="H142" s="6">
        <v>8.5</v>
      </c>
      <c r="I142" s="6">
        <v>9</v>
      </c>
      <c r="J142" s="6">
        <v>7.5</v>
      </c>
      <c r="K142" s="6">
        <v>4</v>
      </c>
      <c r="L142" s="6">
        <v>0</v>
      </c>
      <c r="M142" s="4">
        <f t="shared" si="12"/>
        <v>37.5</v>
      </c>
      <c r="N142" s="6">
        <v>0</v>
      </c>
      <c r="O142" s="6">
        <v>8.5</v>
      </c>
      <c r="P142" s="6">
        <v>8.5</v>
      </c>
      <c r="Q142" s="6">
        <v>9</v>
      </c>
      <c r="R142" s="6">
        <v>7.5</v>
      </c>
      <c r="S142" s="6">
        <v>4</v>
      </c>
      <c r="T142" s="6">
        <v>0</v>
      </c>
      <c r="U142" s="4">
        <f t="shared" si="13"/>
        <v>37.5</v>
      </c>
      <c r="V142" s="5">
        <f t="shared" si="15"/>
        <v>75</v>
      </c>
      <c r="W142" t="s">
        <v>18</v>
      </c>
    </row>
    <row r="143" spans="1:23" ht="15.15" customHeight="1" x14ac:dyDescent="0.35">
      <c r="A143" t="str">
        <f t="shared" si="14"/>
        <v>07.757.756.57.757.75007.757.756.57.757.750</v>
      </c>
      <c r="B143">
        <v>133</v>
      </c>
      <c r="C143" t="s">
        <v>276</v>
      </c>
      <c r="D143" s="30" t="s">
        <v>277</v>
      </c>
      <c r="E143" s="3" t="s">
        <v>17</v>
      </c>
      <c r="F143" s="6">
        <v>0</v>
      </c>
      <c r="G143" s="6">
        <v>7.75</v>
      </c>
      <c r="H143" s="6">
        <v>7.75</v>
      </c>
      <c r="I143" s="6">
        <v>6.5</v>
      </c>
      <c r="J143" s="6">
        <v>7.75</v>
      </c>
      <c r="K143" s="6">
        <v>7.75</v>
      </c>
      <c r="L143" s="6">
        <v>0</v>
      </c>
      <c r="M143" s="4">
        <f t="shared" si="12"/>
        <v>37.5</v>
      </c>
      <c r="N143" s="6">
        <v>0</v>
      </c>
      <c r="O143" s="6">
        <v>7.75</v>
      </c>
      <c r="P143" s="6">
        <v>7.75</v>
      </c>
      <c r="Q143" s="6">
        <v>6.5</v>
      </c>
      <c r="R143" s="6">
        <v>7.75</v>
      </c>
      <c r="S143" s="6">
        <v>7.75</v>
      </c>
      <c r="T143" s="6">
        <v>0</v>
      </c>
      <c r="U143" s="4">
        <f t="shared" si="13"/>
        <v>37.5</v>
      </c>
      <c r="V143" s="5">
        <f t="shared" si="15"/>
        <v>75</v>
      </c>
      <c r="W143" t="s">
        <v>18</v>
      </c>
    </row>
    <row r="144" spans="1:23" ht="15.15" customHeight="1" x14ac:dyDescent="0.35">
      <c r="A144" t="str">
        <f t="shared" si="14"/>
        <v>0103.75103.751000103.75103.75100</v>
      </c>
      <c r="B144">
        <v>134</v>
      </c>
      <c r="C144" t="s">
        <v>278</v>
      </c>
      <c r="D144" s="30" t="s">
        <v>279</v>
      </c>
      <c r="E144" s="3" t="s">
        <v>17</v>
      </c>
      <c r="F144" s="6">
        <v>0</v>
      </c>
      <c r="G144" s="6">
        <v>10</v>
      </c>
      <c r="H144" s="6">
        <v>3.75</v>
      </c>
      <c r="I144" s="6">
        <v>10</v>
      </c>
      <c r="J144" s="6">
        <v>3.75</v>
      </c>
      <c r="K144" s="6">
        <v>10</v>
      </c>
      <c r="L144" s="6">
        <v>0</v>
      </c>
      <c r="M144" s="4">
        <f t="shared" si="12"/>
        <v>37.5</v>
      </c>
      <c r="N144" s="6">
        <v>0</v>
      </c>
      <c r="O144" s="6">
        <v>10</v>
      </c>
      <c r="P144" s="6">
        <v>3.75</v>
      </c>
      <c r="Q144" s="6">
        <v>10</v>
      </c>
      <c r="R144" s="6">
        <v>3.75</v>
      </c>
      <c r="S144" s="6">
        <v>10</v>
      </c>
      <c r="T144" s="6">
        <v>0</v>
      </c>
      <c r="U144" s="4">
        <f t="shared" si="13"/>
        <v>37.5</v>
      </c>
      <c r="V144" s="5">
        <f t="shared" si="15"/>
        <v>75</v>
      </c>
      <c r="W144" t="s">
        <v>18</v>
      </c>
    </row>
    <row r="145" spans="1:23" ht="15.15" customHeight="1" x14ac:dyDescent="0.35">
      <c r="A145" t="str">
        <f t="shared" si="14"/>
        <v>08886.756008886.757.50</v>
      </c>
      <c r="B145">
        <v>135</v>
      </c>
      <c r="C145" t="s">
        <v>280</v>
      </c>
      <c r="D145" s="30" t="s">
        <v>281</v>
      </c>
      <c r="E145" s="3" t="s">
        <v>33</v>
      </c>
      <c r="F145" s="6">
        <v>0</v>
      </c>
      <c r="G145" s="6">
        <v>8</v>
      </c>
      <c r="H145" s="6">
        <v>8</v>
      </c>
      <c r="I145" s="6">
        <v>8</v>
      </c>
      <c r="J145" s="6">
        <v>6.75</v>
      </c>
      <c r="K145" s="6">
        <v>6</v>
      </c>
      <c r="L145" s="6">
        <v>0</v>
      </c>
      <c r="M145" s="4">
        <f t="shared" si="12"/>
        <v>36.75</v>
      </c>
      <c r="N145" s="6">
        <v>0</v>
      </c>
      <c r="O145" s="6">
        <v>8</v>
      </c>
      <c r="P145" s="6">
        <v>8</v>
      </c>
      <c r="Q145" s="6">
        <v>8</v>
      </c>
      <c r="R145" s="6">
        <v>6.75</v>
      </c>
      <c r="S145" s="6">
        <v>7.5</v>
      </c>
      <c r="T145" s="6">
        <v>0</v>
      </c>
      <c r="U145" s="4">
        <f t="shared" si="13"/>
        <v>38.25</v>
      </c>
      <c r="V145" s="5">
        <f t="shared" si="15"/>
        <v>75</v>
      </c>
      <c r="W145" t="s">
        <v>18</v>
      </c>
    </row>
    <row r="146" spans="1:23" ht="15.15" customHeight="1" x14ac:dyDescent="0.35">
      <c r="A146" t="str">
        <f t="shared" si="14"/>
        <v>088.58.58.500088.58.58.580</v>
      </c>
      <c r="B146">
        <v>136</v>
      </c>
      <c r="C146" t="s">
        <v>282</v>
      </c>
      <c r="D146" s="30" t="s">
        <v>283</v>
      </c>
      <c r="E146" s="3" t="s">
        <v>33</v>
      </c>
      <c r="F146" s="6">
        <v>0</v>
      </c>
      <c r="G146" s="6">
        <v>8</v>
      </c>
      <c r="H146" s="6">
        <v>8.5</v>
      </c>
      <c r="I146" s="6">
        <v>8.5</v>
      </c>
      <c r="J146" s="6">
        <v>8.5</v>
      </c>
      <c r="K146" s="6">
        <v>0</v>
      </c>
      <c r="L146" s="6">
        <v>0</v>
      </c>
      <c r="M146" s="4">
        <f t="shared" si="12"/>
        <v>33.5</v>
      </c>
      <c r="N146" s="6">
        <v>0</v>
      </c>
      <c r="O146" s="6">
        <v>8</v>
      </c>
      <c r="P146" s="6">
        <v>8.5</v>
      </c>
      <c r="Q146" s="6">
        <v>8.5</v>
      </c>
      <c r="R146" s="6">
        <v>8.5</v>
      </c>
      <c r="S146" s="6">
        <v>8</v>
      </c>
      <c r="T146" s="6">
        <v>0</v>
      </c>
      <c r="U146" s="4">
        <f t="shared" si="13"/>
        <v>41.5</v>
      </c>
      <c r="V146" s="5">
        <f t="shared" si="15"/>
        <v>75</v>
      </c>
      <c r="W146" t="s">
        <v>39</v>
      </c>
    </row>
    <row r="147" spans="1:23" ht="15.15" customHeight="1" x14ac:dyDescent="0.35">
      <c r="A147" t="str">
        <f t="shared" si="14"/>
        <v>08.258.258.258.258.25008.58.58.58.2500</v>
      </c>
      <c r="B147">
        <v>137</v>
      </c>
      <c r="C147" t="s">
        <v>284</v>
      </c>
      <c r="D147" s="30" t="s">
        <v>285</v>
      </c>
      <c r="E147" s="3" t="s">
        <v>33</v>
      </c>
      <c r="F147" s="6">
        <v>0</v>
      </c>
      <c r="G147" s="6">
        <v>8.25</v>
      </c>
      <c r="H147" s="6">
        <v>8.25</v>
      </c>
      <c r="I147" s="6">
        <v>8.25</v>
      </c>
      <c r="J147" s="6">
        <v>8.25</v>
      </c>
      <c r="K147" s="6">
        <v>8.25</v>
      </c>
      <c r="L147" s="6">
        <v>0</v>
      </c>
      <c r="M147" s="4">
        <f t="shared" si="12"/>
        <v>41.25</v>
      </c>
      <c r="N147" s="6">
        <v>0</v>
      </c>
      <c r="O147" s="6">
        <v>8.5</v>
      </c>
      <c r="P147" s="6">
        <v>8.5</v>
      </c>
      <c r="Q147" s="6">
        <v>8.5</v>
      </c>
      <c r="R147" s="6">
        <v>8.25</v>
      </c>
      <c r="S147" s="6">
        <v>0</v>
      </c>
      <c r="T147" s="6">
        <v>0</v>
      </c>
      <c r="U147" s="4">
        <f t="shared" si="13"/>
        <v>33.75</v>
      </c>
      <c r="V147" s="5">
        <f t="shared" si="15"/>
        <v>75</v>
      </c>
      <c r="W147" t="s">
        <v>39</v>
      </c>
    </row>
    <row r="148" spans="1:23" ht="15.15" customHeight="1" x14ac:dyDescent="0.35">
      <c r="A148" t="str">
        <f t="shared" si="14"/>
        <v>08.58.58.58.500088.58.58.57.50</v>
      </c>
      <c r="B148">
        <v>138</v>
      </c>
      <c r="C148" t="s">
        <v>286</v>
      </c>
      <c r="D148" s="30" t="s">
        <v>287</v>
      </c>
      <c r="E148" s="3" t="s">
        <v>33</v>
      </c>
      <c r="F148" s="6">
        <v>0</v>
      </c>
      <c r="G148" s="6">
        <v>8.5</v>
      </c>
      <c r="H148" s="6">
        <v>8.5</v>
      </c>
      <c r="I148" s="6">
        <v>8.5</v>
      </c>
      <c r="J148" s="6">
        <v>8.5</v>
      </c>
      <c r="K148" s="6">
        <v>0</v>
      </c>
      <c r="L148" s="6">
        <v>0</v>
      </c>
      <c r="M148" s="4">
        <f t="shared" si="12"/>
        <v>34</v>
      </c>
      <c r="N148" s="6">
        <v>0</v>
      </c>
      <c r="O148" s="6">
        <v>8</v>
      </c>
      <c r="P148" s="6">
        <v>8.5</v>
      </c>
      <c r="Q148" s="6">
        <v>8.5</v>
      </c>
      <c r="R148" s="6">
        <v>8.5</v>
      </c>
      <c r="S148" s="6">
        <v>7.5</v>
      </c>
      <c r="T148" s="6">
        <v>0</v>
      </c>
      <c r="U148" s="4">
        <f t="shared" si="13"/>
        <v>41</v>
      </c>
      <c r="V148" s="5">
        <f t="shared" si="15"/>
        <v>75</v>
      </c>
      <c r="W148" t="s">
        <v>39</v>
      </c>
    </row>
    <row r="149" spans="1:23" ht="15.15" customHeight="1" x14ac:dyDescent="0.35">
      <c r="A149" t="str">
        <f t="shared" si="14"/>
        <v>08.55.58.58.54.5008.55.58.58.58.50</v>
      </c>
      <c r="B149">
        <v>139</v>
      </c>
      <c r="C149" t="s">
        <v>288</v>
      </c>
      <c r="D149" s="30" t="s">
        <v>289</v>
      </c>
      <c r="E149" s="3" t="s">
        <v>33</v>
      </c>
      <c r="F149" s="6">
        <v>0</v>
      </c>
      <c r="G149" s="6">
        <v>8.5</v>
      </c>
      <c r="H149" s="6">
        <v>5.5</v>
      </c>
      <c r="I149" s="6">
        <v>8.5</v>
      </c>
      <c r="J149" s="6">
        <v>8.5</v>
      </c>
      <c r="K149" s="6">
        <v>4.5</v>
      </c>
      <c r="L149" s="6">
        <v>0</v>
      </c>
      <c r="M149" s="4">
        <f t="shared" si="12"/>
        <v>35.5</v>
      </c>
      <c r="N149" s="6">
        <v>0</v>
      </c>
      <c r="O149" s="6">
        <v>8.5</v>
      </c>
      <c r="P149" s="6">
        <v>5.5</v>
      </c>
      <c r="Q149" s="6">
        <v>8.5</v>
      </c>
      <c r="R149" s="6">
        <v>8.5</v>
      </c>
      <c r="S149" s="6">
        <v>8.5</v>
      </c>
      <c r="T149" s="6">
        <v>0</v>
      </c>
      <c r="U149" s="4">
        <f t="shared" si="13"/>
        <v>39.5</v>
      </c>
      <c r="V149" s="5">
        <f t="shared" si="15"/>
        <v>75</v>
      </c>
      <c r="W149" t="s">
        <v>18</v>
      </c>
    </row>
    <row r="150" spans="1:23" ht="15.15" customHeight="1" x14ac:dyDescent="0.35">
      <c r="A150" t="str">
        <f t="shared" si="14"/>
        <v>08.58.58.58.57.750008.58.58.57.750</v>
      </c>
      <c r="B150">
        <v>140</v>
      </c>
      <c r="C150" t="s">
        <v>290</v>
      </c>
      <c r="D150" s="30" t="s">
        <v>291</v>
      </c>
      <c r="E150" s="3" t="s">
        <v>33</v>
      </c>
      <c r="F150" s="6">
        <v>0</v>
      </c>
      <c r="G150" s="6">
        <v>8.5</v>
      </c>
      <c r="H150" s="6">
        <v>8.5</v>
      </c>
      <c r="I150" s="6">
        <v>8.5</v>
      </c>
      <c r="J150" s="6">
        <v>8.5</v>
      </c>
      <c r="K150" s="6">
        <v>7.75</v>
      </c>
      <c r="L150" s="6">
        <v>0</v>
      </c>
      <c r="M150" s="4">
        <f t="shared" si="12"/>
        <v>41.75</v>
      </c>
      <c r="N150" s="6">
        <v>0</v>
      </c>
      <c r="O150" s="6">
        <v>0</v>
      </c>
      <c r="P150" s="6">
        <v>8.5</v>
      </c>
      <c r="Q150" s="6">
        <v>8.5</v>
      </c>
      <c r="R150" s="6">
        <v>8.5</v>
      </c>
      <c r="S150" s="6">
        <v>7.75</v>
      </c>
      <c r="T150" s="6">
        <v>0</v>
      </c>
      <c r="U150" s="4">
        <f t="shared" si="13"/>
        <v>33.25</v>
      </c>
      <c r="V150" s="5">
        <f t="shared" si="15"/>
        <v>75</v>
      </c>
      <c r="W150" t="s">
        <v>39</v>
      </c>
    </row>
    <row r="151" spans="1:23" ht="15.15" customHeight="1" x14ac:dyDescent="0.35">
      <c r="A151" t="str">
        <f t="shared" si="14"/>
        <v>08.58.58.570008.58.58.58.58.50</v>
      </c>
      <c r="B151">
        <v>141</v>
      </c>
      <c r="C151" t="s">
        <v>292</v>
      </c>
      <c r="D151" s="30" t="s">
        <v>293</v>
      </c>
      <c r="E151" s="3" t="s">
        <v>33</v>
      </c>
      <c r="F151" s="6">
        <v>0</v>
      </c>
      <c r="G151" s="6">
        <v>8.5</v>
      </c>
      <c r="H151" s="6">
        <v>8.5</v>
      </c>
      <c r="I151" s="6">
        <v>8.5</v>
      </c>
      <c r="J151" s="6">
        <v>7</v>
      </c>
      <c r="K151" s="6">
        <v>0</v>
      </c>
      <c r="L151" s="6">
        <v>0</v>
      </c>
      <c r="M151" s="4">
        <f t="shared" ref="M151:M182" si="16">SUM(F151:L151)</f>
        <v>32.5</v>
      </c>
      <c r="N151" s="6">
        <v>0</v>
      </c>
      <c r="O151" s="6">
        <v>8.5</v>
      </c>
      <c r="P151" s="6">
        <v>8.5</v>
      </c>
      <c r="Q151" s="6">
        <v>8.5</v>
      </c>
      <c r="R151" s="6">
        <v>8.5</v>
      </c>
      <c r="S151" s="6">
        <v>8.5</v>
      </c>
      <c r="T151" s="6">
        <v>0</v>
      </c>
      <c r="U151" s="4">
        <f t="shared" si="13"/>
        <v>42.5</v>
      </c>
      <c r="V151" s="5">
        <f t="shared" si="15"/>
        <v>75</v>
      </c>
      <c r="W151" t="s">
        <v>39</v>
      </c>
    </row>
    <row r="152" spans="1:23" ht="15.15" customHeight="1" x14ac:dyDescent="0.35">
      <c r="A152" t="str">
        <f t="shared" si="14"/>
        <v>07.507.500007.507.57.500</v>
      </c>
      <c r="B152">
        <v>142</v>
      </c>
      <c r="C152" t="s">
        <v>294</v>
      </c>
      <c r="D152" s="30" t="s">
        <v>295</v>
      </c>
      <c r="E152" s="3" t="s">
        <v>33</v>
      </c>
      <c r="F152" s="6">
        <v>0</v>
      </c>
      <c r="G152" s="6">
        <v>7.5</v>
      </c>
      <c r="H152" s="6">
        <v>0</v>
      </c>
      <c r="I152" s="6">
        <v>7.5</v>
      </c>
      <c r="J152" s="6">
        <v>0</v>
      </c>
      <c r="K152" s="6">
        <v>0</v>
      </c>
      <c r="L152" s="6">
        <v>0</v>
      </c>
      <c r="M152" s="4">
        <f t="shared" si="16"/>
        <v>15</v>
      </c>
      <c r="N152" s="6">
        <v>0</v>
      </c>
      <c r="O152" s="6">
        <v>7.5</v>
      </c>
      <c r="P152" s="6">
        <v>0</v>
      </c>
      <c r="Q152" s="6">
        <v>7.5</v>
      </c>
      <c r="R152" s="6">
        <v>7.5</v>
      </c>
      <c r="S152" s="6">
        <v>0</v>
      </c>
      <c r="T152" s="6">
        <v>0</v>
      </c>
      <c r="U152" s="4">
        <f t="shared" si="13"/>
        <v>22.5</v>
      </c>
      <c r="V152" s="5">
        <f t="shared" si="15"/>
        <v>37.5</v>
      </c>
      <c r="W152" t="s">
        <v>18</v>
      </c>
    </row>
    <row r="153" spans="1:23" x14ac:dyDescent="0.35">
      <c r="A153" t="str">
        <f t="shared" si="14"/>
        <v>08.58.58.758.56.5008.58.58.758.500</v>
      </c>
      <c r="B153">
        <v>142</v>
      </c>
      <c r="C153" t="s">
        <v>296</v>
      </c>
      <c r="D153" s="30" t="s">
        <v>297</v>
      </c>
      <c r="E153" s="3" t="s">
        <v>33</v>
      </c>
      <c r="F153" s="6">
        <v>0</v>
      </c>
      <c r="G153" s="6">
        <v>8.5</v>
      </c>
      <c r="H153" s="6">
        <v>8.5</v>
      </c>
      <c r="I153" s="6">
        <v>8.75</v>
      </c>
      <c r="J153" s="6">
        <v>8.5</v>
      </c>
      <c r="K153" s="6">
        <v>6.5</v>
      </c>
      <c r="L153" s="6">
        <v>0</v>
      </c>
      <c r="M153" s="4">
        <f t="shared" si="16"/>
        <v>40.75</v>
      </c>
      <c r="N153" s="7">
        <v>0</v>
      </c>
      <c r="O153" s="6">
        <v>8.5</v>
      </c>
      <c r="P153" s="6">
        <v>8.5</v>
      </c>
      <c r="Q153" s="6">
        <v>8.75</v>
      </c>
      <c r="R153" s="6">
        <v>8.5</v>
      </c>
      <c r="S153" s="6">
        <v>0</v>
      </c>
      <c r="T153" s="6">
        <v>0</v>
      </c>
      <c r="U153" s="4">
        <f t="shared" si="13"/>
        <v>34.25</v>
      </c>
      <c r="V153" s="5">
        <f t="shared" si="15"/>
        <v>75</v>
      </c>
      <c r="W153" t="s">
        <v>39</v>
      </c>
    </row>
    <row r="154" spans="1:23" x14ac:dyDescent="0.35">
      <c r="A154" t="str">
        <f t="shared" si="14"/>
        <v>008.7510108.750008.7510108.750</v>
      </c>
      <c r="B154">
        <v>143</v>
      </c>
      <c r="C154" t="s">
        <v>298</v>
      </c>
      <c r="D154" s="30" t="s">
        <v>299</v>
      </c>
      <c r="E154" s="3" t="str">
        <f t="shared" ref="E154:E194" si="17">IF(M154=U154,"B","U")</f>
        <v>B</v>
      </c>
      <c r="F154" s="6">
        <v>0</v>
      </c>
      <c r="G154" s="6">
        <v>0</v>
      </c>
      <c r="H154" s="6">
        <v>8.75</v>
      </c>
      <c r="I154" s="6">
        <v>10</v>
      </c>
      <c r="J154" s="6">
        <v>10</v>
      </c>
      <c r="K154" s="6">
        <v>8.75</v>
      </c>
      <c r="L154" s="6">
        <v>0</v>
      </c>
      <c r="M154" s="4">
        <f t="shared" si="16"/>
        <v>37.5</v>
      </c>
      <c r="N154" s="6">
        <v>0</v>
      </c>
      <c r="O154" s="6">
        <v>0</v>
      </c>
      <c r="P154" s="6">
        <v>8.75</v>
      </c>
      <c r="Q154" s="6">
        <v>10</v>
      </c>
      <c r="R154" s="6">
        <v>10</v>
      </c>
      <c r="S154" s="6">
        <v>8.75</v>
      </c>
      <c r="T154" s="6">
        <v>0</v>
      </c>
      <c r="U154" s="4">
        <f t="shared" si="13"/>
        <v>37.5</v>
      </c>
      <c r="V154" s="5">
        <f t="shared" si="15"/>
        <v>75</v>
      </c>
      <c r="W154" t="s">
        <v>18</v>
      </c>
    </row>
    <row r="155" spans="1:23" x14ac:dyDescent="0.35">
      <c r="A155" t="str">
        <f t="shared" si="14"/>
        <v>04.58.58.58.57.5004.58.58.58.57.50</v>
      </c>
      <c r="B155">
        <v>144</v>
      </c>
      <c r="C155" t="s">
        <v>300</v>
      </c>
      <c r="D155" s="30" t="s">
        <v>301</v>
      </c>
      <c r="E155" s="3" t="str">
        <f t="shared" si="17"/>
        <v>B</v>
      </c>
      <c r="F155" s="6">
        <v>0</v>
      </c>
      <c r="G155" s="6">
        <v>4.5</v>
      </c>
      <c r="H155" s="6">
        <v>8.5</v>
      </c>
      <c r="I155" s="6">
        <v>8.5</v>
      </c>
      <c r="J155" s="6">
        <v>8.5</v>
      </c>
      <c r="K155" s="6">
        <v>7.5</v>
      </c>
      <c r="L155" s="6">
        <v>0</v>
      </c>
      <c r="M155" s="4">
        <f t="shared" si="16"/>
        <v>37.5</v>
      </c>
      <c r="N155" s="6">
        <v>0</v>
      </c>
      <c r="O155" s="6">
        <v>4.5</v>
      </c>
      <c r="P155" s="6">
        <v>8.5</v>
      </c>
      <c r="Q155" s="6">
        <v>8.5</v>
      </c>
      <c r="R155" s="6">
        <v>8.5</v>
      </c>
      <c r="S155" s="6">
        <v>7.5</v>
      </c>
      <c r="T155" s="6">
        <v>0</v>
      </c>
      <c r="U155" s="4">
        <f t="shared" si="13"/>
        <v>37.5</v>
      </c>
      <c r="V155" s="5">
        <f t="shared" si="15"/>
        <v>75</v>
      </c>
      <c r="W155" t="s">
        <v>18</v>
      </c>
    </row>
    <row r="156" spans="1:23" x14ac:dyDescent="0.35">
      <c r="A156" t="str">
        <f t="shared" si="14"/>
        <v>07.257.257.257.258.5007.257.257.257.258.50</v>
      </c>
      <c r="B156">
        <v>145</v>
      </c>
      <c r="C156" t="s">
        <v>302</v>
      </c>
      <c r="D156" s="30" t="s">
        <v>303</v>
      </c>
      <c r="E156" s="3" t="str">
        <f t="shared" si="17"/>
        <v>B</v>
      </c>
      <c r="F156" s="6">
        <v>0</v>
      </c>
      <c r="G156" s="6">
        <v>7.25</v>
      </c>
      <c r="H156" s="6">
        <v>7.25</v>
      </c>
      <c r="I156" s="6">
        <v>7.25</v>
      </c>
      <c r="J156" s="6">
        <v>7.25</v>
      </c>
      <c r="K156" s="6">
        <v>8.5</v>
      </c>
      <c r="L156" s="6">
        <v>0</v>
      </c>
      <c r="M156" s="4">
        <f t="shared" si="16"/>
        <v>37.5</v>
      </c>
      <c r="N156" s="6">
        <v>0</v>
      </c>
      <c r="O156" s="6">
        <v>7.25</v>
      </c>
      <c r="P156" s="6">
        <v>7.25</v>
      </c>
      <c r="Q156" s="6">
        <v>7.25</v>
      </c>
      <c r="R156" s="6">
        <v>7.25</v>
      </c>
      <c r="S156" s="6">
        <v>8.5</v>
      </c>
      <c r="T156" s="6">
        <v>0</v>
      </c>
      <c r="U156" s="4">
        <f t="shared" si="13"/>
        <v>37.5</v>
      </c>
      <c r="V156" s="5">
        <f t="shared" si="15"/>
        <v>75</v>
      </c>
      <c r="W156" t="s">
        <v>18</v>
      </c>
    </row>
    <row r="157" spans="1:23" x14ac:dyDescent="0.35">
      <c r="A157" t="str">
        <f t="shared" si="14"/>
        <v>07.57.57.57.57.5007.57.57.57.57.50</v>
      </c>
      <c r="B157">
        <v>146</v>
      </c>
      <c r="C157" s="44" t="e">
        <v>#N/A</v>
      </c>
      <c r="D157" s="30" t="s">
        <v>304</v>
      </c>
      <c r="E157" s="3" t="str">
        <f t="shared" si="17"/>
        <v>B</v>
      </c>
      <c r="F157" s="6">
        <v>0</v>
      </c>
      <c r="G157" s="6">
        <v>7.5</v>
      </c>
      <c r="H157" s="6">
        <v>7.5</v>
      </c>
      <c r="I157" s="6">
        <v>7.5</v>
      </c>
      <c r="J157" s="6">
        <v>7.5</v>
      </c>
      <c r="K157" s="6">
        <v>7.5</v>
      </c>
      <c r="L157" s="6">
        <v>0</v>
      </c>
      <c r="M157" s="4">
        <f t="shared" si="16"/>
        <v>37.5</v>
      </c>
      <c r="N157" s="6">
        <v>0</v>
      </c>
      <c r="O157" s="6">
        <v>7.5</v>
      </c>
      <c r="P157" s="6">
        <v>7.5</v>
      </c>
      <c r="Q157" s="6">
        <v>7.5</v>
      </c>
      <c r="R157" s="6">
        <v>7.5</v>
      </c>
      <c r="S157" s="6">
        <v>7.5</v>
      </c>
      <c r="T157" s="6">
        <v>0</v>
      </c>
      <c r="U157" s="4">
        <f t="shared" si="13"/>
        <v>37.5</v>
      </c>
      <c r="V157" s="5">
        <f t="shared" si="15"/>
        <v>75</v>
      </c>
      <c r="W157" t="s">
        <v>18</v>
      </c>
    </row>
    <row r="158" spans="1:23" x14ac:dyDescent="0.35">
      <c r="A158" t="str">
        <f t="shared" si="14"/>
        <v>07.57.58.586007.57.58.5860</v>
      </c>
      <c r="B158">
        <v>147</v>
      </c>
      <c r="C158" t="s">
        <v>305</v>
      </c>
      <c r="D158" s="30" t="s">
        <v>306</v>
      </c>
      <c r="E158" s="3" t="str">
        <f t="shared" si="17"/>
        <v>B</v>
      </c>
      <c r="F158" s="6">
        <v>0</v>
      </c>
      <c r="G158" s="6">
        <v>7.5</v>
      </c>
      <c r="H158" s="6">
        <v>7.5</v>
      </c>
      <c r="I158" s="6">
        <v>8.5</v>
      </c>
      <c r="J158" s="6">
        <v>8</v>
      </c>
      <c r="K158" s="6">
        <v>6</v>
      </c>
      <c r="L158" s="6">
        <v>0</v>
      </c>
      <c r="M158" s="4">
        <f t="shared" si="16"/>
        <v>37.5</v>
      </c>
      <c r="N158" s="6">
        <v>0</v>
      </c>
      <c r="O158" s="6">
        <v>7.5</v>
      </c>
      <c r="P158" s="6">
        <v>7.5</v>
      </c>
      <c r="Q158" s="6">
        <v>8.5</v>
      </c>
      <c r="R158" s="6">
        <v>8</v>
      </c>
      <c r="S158" s="6">
        <v>6</v>
      </c>
      <c r="T158" s="6">
        <v>0</v>
      </c>
      <c r="U158" s="4">
        <f t="shared" ref="U158:U189" si="18">SUM(N158:T158)</f>
        <v>37.5</v>
      </c>
      <c r="V158" s="5">
        <f t="shared" si="15"/>
        <v>75</v>
      </c>
      <c r="W158" t="s">
        <v>18</v>
      </c>
    </row>
    <row r="159" spans="1:23" x14ac:dyDescent="0.35">
      <c r="A159" t="str">
        <f t="shared" si="14"/>
        <v>07.58.58.58.54.5007.58.58.58.54.50</v>
      </c>
      <c r="B159">
        <v>148</v>
      </c>
      <c r="C159" t="s">
        <v>307</v>
      </c>
      <c r="D159" s="30" t="s">
        <v>308</v>
      </c>
      <c r="E159" s="3" t="str">
        <f t="shared" si="17"/>
        <v>B</v>
      </c>
      <c r="F159" s="6">
        <v>0</v>
      </c>
      <c r="G159" s="6">
        <v>7.5</v>
      </c>
      <c r="H159" s="6">
        <v>8.5</v>
      </c>
      <c r="I159" s="6">
        <v>8.5</v>
      </c>
      <c r="J159" s="6">
        <v>8.5</v>
      </c>
      <c r="K159" s="6">
        <v>4.5</v>
      </c>
      <c r="L159" s="6">
        <v>0</v>
      </c>
      <c r="M159" s="4">
        <f t="shared" si="16"/>
        <v>37.5</v>
      </c>
      <c r="N159" s="6">
        <v>0</v>
      </c>
      <c r="O159" s="6">
        <v>7.5</v>
      </c>
      <c r="P159" s="6">
        <v>8.5</v>
      </c>
      <c r="Q159" s="6">
        <v>8.5</v>
      </c>
      <c r="R159" s="6">
        <v>8.5</v>
      </c>
      <c r="S159" s="6">
        <v>4.5</v>
      </c>
      <c r="T159" s="6">
        <v>0</v>
      </c>
      <c r="U159" s="4">
        <f t="shared" si="18"/>
        <v>37.5</v>
      </c>
      <c r="V159" s="5">
        <f t="shared" si="15"/>
        <v>75</v>
      </c>
      <c r="W159" t="s">
        <v>18</v>
      </c>
    </row>
    <row r="160" spans="1:23" x14ac:dyDescent="0.35">
      <c r="A160" t="str">
        <f t="shared" si="14"/>
        <v>08.56.586.58008.56.586.580</v>
      </c>
      <c r="B160">
        <v>149</v>
      </c>
      <c r="C160" t="s">
        <v>309</v>
      </c>
      <c r="D160" s="30" t="s">
        <v>310</v>
      </c>
      <c r="E160" s="3" t="str">
        <f t="shared" si="17"/>
        <v>B</v>
      </c>
      <c r="F160" s="6">
        <v>0</v>
      </c>
      <c r="G160" s="6">
        <v>8.5</v>
      </c>
      <c r="H160" s="6">
        <v>6.5</v>
      </c>
      <c r="I160" s="6">
        <v>8</v>
      </c>
      <c r="J160" s="6">
        <v>6.5</v>
      </c>
      <c r="K160" s="6">
        <v>8</v>
      </c>
      <c r="L160" s="6">
        <v>0</v>
      </c>
      <c r="M160" s="4">
        <f t="shared" si="16"/>
        <v>37.5</v>
      </c>
      <c r="N160" s="6">
        <v>0</v>
      </c>
      <c r="O160" s="6">
        <v>8.5</v>
      </c>
      <c r="P160" s="6">
        <v>6.5</v>
      </c>
      <c r="Q160" s="6">
        <v>8</v>
      </c>
      <c r="R160" s="6">
        <v>6.5</v>
      </c>
      <c r="S160" s="6">
        <v>8</v>
      </c>
      <c r="T160" s="6">
        <v>0</v>
      </c>
      <c r="U160" s="4">
        <f t="shared" si="18"/>
        <v>37.5</v>
      </c>
      <c r="V160" s="5">
        <f t="shared" si="15"/>
        <v>75</v>
      </c>
      <c r="W160" t="s">
        <v>18</v>
      </c>
    </row>
    <row r="161" spans="1:23" x14ac:dyDescent="0.35">
      <c r="A161" t="str">
        <f t="shared" si="14"/>
        <v>08.58.5848.5008.58.5848.50</v>
      </c>
      <c r="B161">
        <v>150</v>
      </c>
      <c r="C161" t="s">
        <v>311</v>
      </c>
      <c r="D161" s="30" t="s">
        <v>312</v>
      </c>
      <c r="E161" s="3" t="str">
        <f t="shared" si="17"/>
        <v>B</v>
      </c>
      <c r="F161" s="6">
        <v>0</v>
      </c>
      <c r="G161" s="6">
        <v>8.5</v>
      </c>
      <c r="H161" s="6">
        <v>8.5</v>
      </c>
      <c r="I161" s="6">
        <v>8</v>
      </c>
      <c r="J161" s="6">
        <v>4</v>
      </c>
      <c r="K161" s="6">
        <v>8.5</v>
      </c>
      <c r="L161" s="6">
        <v>0</v>
      </c>
      <c r="M161" s="4">
        <f t="shared" si="16"/>
        <v>37.5</v>
      </c>
      <c r="N161" s="6">
        <v>0</v>
      </c>
      <c r="O161" s="6">
        <v>8.5</v>
      </c>
      <c r="P161" s="6">
        <v>8.5</v>
      </c>
      <c r="Q161" s="6">
        <v>8</v>
      </c>
      <c r="R161" s="6">
        <v>4</v>
      </c>
      <c r="S161" s="6">
        <v>8.5</v>
      </c>
      <c r="T161" s="6">
        <v>0</v>
      </c>
      <c r="U161" s="4">
        <f t="shared" si="18"/>
        <v>37.5</v>
      </c>
      <c r="V161" s="5">
        <f t="shared" si="15"/>
        <v>75</v>
      </c>
      <c r="W161" t="s">
        <v>18</v>
      </c>
    </row>
    <row r="162" spans="1:23" x14ac:dyDescent="0.35">
      <c r="A162" t="str">
        <f t="shared" si="14"/>
        <v>087.58860067.58880</v>
      </c>
      <c r="B162">
        <v>151</v>
      </c>
      <c r="C162" t="s">
        <v>313</v>
      </c>
      <c r="D162" s="30" t="s">
        <v>314</v>
      </c>
      <c r="E162" s="3" t="str">
        <f t="shared" si="17"/>
        <v>B</v>
      </c>
      <c r="F162" s="6">
        <v>0</v>
      </c>
      <c r="G162" s="6">
        <v>8</v>
      </c>
      <c r="H162" s="6">
        <v>7.5</v>
      </c>
      <c r="I162" s="6">
        <v>8</v>
      </c>
      <c r="J162" s="6">
        <v>8</v>
      </c>
      <c r="K162" s="6">
        <v>6</v>
      </c>
      <c r="L162" s="6">
        <v>0</v>
      </c>
      <c r="M162" s="4">
        <f t="shared" si="16"/>
        <v>37.5</v>
      </c>
      <c r="N162" s="6">
        <v>0</v>
      </c>
      <c r="O162" s="6">
        <v>6</v>
      </c>
      <c r="P162" s="6">
        <v>7.5</v>
      </c>
      <c r="Q162" s="6">
        <v>8</v>
      </c>
      <c r="R162" s="6">
        <v>8</v>
      </c>
      <c r="S162" s="6">
        <v>8</v>
      </c>
      <c r="T162" s="6">
        <v>0</v>
      </c>
      <c r="U162" s="4">
        <f t="shared" si="18"/>
        <v>37.5</v>
      </c>
      <c r="V162" s="5">
        <f t="shared" si="15"/>
        <v>75</v>
      </c>
      <c r="W162" t="s">
        <v>18</v>
      </c>
    </row>
    <row r="163" spans="1:23" x14ac:dyDescent="0.35">
      <c r="A163" t="str">
        <f t="shared" si="14"/>
        <v>087.757.75860087.757.75860</v>
      </c>
      <c r="B163">
        <v>152</v>
      </c>
      <c r="C163" t="s">
        <v>315</v>
      </c>
      <c r="D163" s="30" t="s">
        <v>316</v>
      </c>
      <c r="E163" s="3" t="str">
        <f t="shared" si="17"/>
        <v>B</v>
      </c>
      <c r="F163" s="6">
        <v>0</v>
      </c>
      <c r="G163" s="6">
        <v>8</v>
      </c>
      <c r="H163" s="6">
        <v>7.75</v>
      </c>
      <c r="I163" s="6">
        <v>7.75</v>
      </c>
      <c r="J163" s="6">
        <v>8</v>
      </c>
      <c r="K163" s="6">
        <v>6</v>
      </c>
      <c r="L163" s="6">
        <v>0</v>
      </c>
      <c r="M163" s="4">
        <f t="shared" si="16"/>
        <v>37.5</v>
      </c>
      <c r="N163" s="6">
        <v>0</v>
      </c>
      <c r="O163" s="6">
        <v>8</v>
      </c>
      <c r="P163" s="6">
        <v>7.75</v>
      </c>
      <c r="Q163" s="6">
        <v>7.75</v>
      </c>
      <c r="R163" s="6">
        <v>8</v>
      </c>
      <c r="S163" s="6">
        <v>6</v>
      </c>
      <c r="T163" s="6">
        <v>0</v>
      </c>
      <c r="U163" s="4">
        <f t="shared" si="18"/>
        <v>37.5</v>
      </c>
      <c r="V163" s="5">
        <f t="shared" si="15"/>
        <v>75</v>
      </c>
      <c r="W163" t="s">
        <v>18</v>
      </c>
    </row>
    <row r="164" spans="1:23" x14ac:dyDescent="0.35">
      <c r="A164" t="str">
        <f t="shared" si="14"/>
        <v>087787.50087787.50</v>
      </c>
      <c r="B164">
        <v>153</v>
      </c>
      <c r="C164" t="s">
        <v>317</v>
      </c>
      <c r="D164" s="30" t="s">
        <v>318</v>
      </c>
      <c r="E164" s="3" t="str">
        <f t="shared" si="17"/>
        <v>B</v>
      </c>
      <c r="F164" s="6">
        <v>0</v>
      </c>
      <c r="G164" s="6">
        <v>8</v>
      </c>
      <c r="H164" s="6">
        <v>7</v>
      </c>
      <c r="I164" s="6">
        <v>7</v>
      </c>
      <c r="J164" s="6">
        <v>8</v>
      </c>
      <c r="K164" s="6">
        <v>7.5</v>
      </c>
      <c r="L164" s="6">
        <v>0</v>
      </c>
      <c r="M164" s="4">
        <f t="shared" si="16"/>
        <v>37.5</v>
      </c>
      <c r="N164" s="6">
        <v>0</v>
      </c>
      <c r="O164" s="6">
        <v>8</v>
      </c>
      <c r="P164" s="6">
        <v>7</v>
      </c>
      <c r="Q164" s="6">
        <v>7</v>
      </c>
      <c r="R164" s="6">
        <v>8</v>
      </c>
      <c r="S164" s="6">
        <v>7.5</v>
      </c>
      <c r="T164" s="6">
        <v>0</v>
      </c>
      <c r="U164" s="4">
        <f t="shared" si="18"/>
        <v>37.5</v>
      </c>
      <c r="V164" s="5">
        <f t="shared" si="15"/>
        <v>75</v>
      </c>
      <c r="W164" t="s">
        <v>18</v>
      </c>
    </row>
    <row r="165" spans="1:23" x14ac:dyDescent="0.35">
      <c r="A165" t="str">
        <f t="shared" si="14"/>
        <v>088.58.58.540088.58.58.540</v>
      </c>
      <c r="B165">
        <v>154</v>
      </c>
      <c r="C165" t="s">
        <v>319</v>
      </c>
      <c r="D165" s="30" t="s">
        <v>320</v>
      </c>
      <c r="E165" s="3" t="str">
        <f t="shared" si="17"/>
        <v>B</v>
      </c>
      <c r="F165" s="6">
        <v>0</v>
      </c>
      <c r="G165" s="6">
        <v>8</v>
      </c>
      <c r="H165" s="6">
        <v>8.5</v>
      </c>
      <c r="I165" s="6">
        <v>8.5</v>
      </c>
      <c r="J165" s="6">
        <v>8.5</v>
      </c>
      <c r="K165" s="6">
        <v>4</v>
      </c>
      <c r="L165" s="6">
        <v>0</v>
      </c>
      <c r="M165" s="4">
        <f t="shared" si="16"/>
        <v>37.5</v>
      </c>
      <c r="N165" s="6">
        <v>0</v>
      </c>
      <c r="O165" s="6">
        <v>8</v>
      </c>
      <c r="P165" s="6">
        <v>8.5</v>
      </c>
      <c r="Q165" s="6">
        <v>8.5</v>
      </c>
      <c r="R165" s="6">
        <v>8.5</v>
      </c>
      <c r="S165" s="6">
        <v>4</v>
      </c>
      <c r="T165" s="6">
        <v>0</v>
      </c>
      <c r="U165" s="4">
        <f t="shared" si="18"/>
        <v>37.5</v>
      </c>
      <c r="V165" s="5">
        <f t="shared" si="15"/>
        <v>75</v>
      </c>
      <c r="W165" t="s">
        <v>18</v>
      </c>
    </row>
    <row r="166" spans="1:23" x14ac:dyDescent="0.35">
      <c r="A166" t="str">
        <f t="shared" si="14"/>
        <v>0887.58.55.500887.58.55.50</v>
      </c>
      <c r="B166">
        <v>155</v>
      </c>
      <c r="C166" t="s">
        <v>321</v>
      </c>
      <c r="D166" s="30" t="s">
        <v>322</v>
      </c>
      <c r="E166" s="3" t="str">
        <f t="shared" si="17"/>
        <v>B</v>
      </c>
      <c r="F166" s="6">
        <v>0</v>
      </c>
      <c r="G166" s="6">
        <v>8</v>
      </c>
      <c r="H166" s="6">
        <v>8</v>
      </c>
      <c r="I166" s="6">
        <v>7.5</v>
      </c>
      <c r="J166" s="6">
        <v>8.5</v>
      </c>
      <c r="K166" s="6">
        <v>5.5</v>
      </c>
      <c r="L166" s="6">
        <v>0</v>
      </c>
      <c r="M166" s="4">
        <f t="shared" si="16"/>
        <v>37.5</v>
      </c>
      <c r="N166" s="6">
        <v>0</v>
      </c>
      <c r="O166" s="6">
        <v>8</v>
      </c>
      <c r="P166" s="6">
        <v>8</v>
      </c>
      <c r="Q166" s="6">
        <v>7.5</v>
      </c>
      <c r="R166" s="6">
        <v>8.5</v>
      </c>
      <c r="S166" s="6">
        <v>5.5</v>
      </c>
      <c r="T166" s="6">
        <v>0</v>
      </c>
      <c r="U166" s="4">
        <f t="shared" si="18"/>
        <v>37.5</v>
      </c>
      <c r="V166" s="5">
        <f t="shared" si="15"/>
        <v>75</v>
      </c>
      <c r="W166" t="s">
        <v>18</v>
      </c>
    </row>
    <row r="167" spans="1:23" x14ac:dyDescent="0.35">
      <c r="A167" t="str">
        <f t="shared" si="14"/>
        <v>09.59.509.59009.59.509.590</v>
      </c>
      <c r="B167">
        <v>156</v>
      </c>
      <c r="C167" t="s">
        <v>323</v>
      </c>
      <c r="D167" s="30" t="s">
        <v>324</v>
      </c>
      <c r="E167" s="3" t="str">
        <f t="shared" si="17"/>
        <v>B</v>
      </c>
      <c r="F167" s="6">
        <v>0</v>
      </c>
      <c r="G167" s="6">
        <v>9.5</v>
      </c>
      <c r="H167" s="6">
        <v>9.5</v>
      </c>
      <c r="I167" s="6">
        <v>0</v>
      </c>
      <c r="J167" s="6">
        <v>9.5</v>
      </c>
      <c r="K167" s="6">
        <v>9</v>
      </c>
      <c r="L167" s="6">
        <v>0</v>
      </c>
      <c r="M167" s="4">
        <f t="shared" si="16"/>
        <v>37.5</v>
      </c>
      <c r="N167" s="6">
        <v>0</v>
      </c>
      <c r="O167" s="6">
        <v>9.5</v>
      </c>
      <c r="P167" s="6">
        <v>9.5</v>
      </c>
      <c r="Q167" s="6">
        <v>0</v>
      </c>
      <c r="R167" s="6">
        <v>9.5</v>
      </c>
      <c r="S167" s="6">
        <v>9</v>
      </c>
      <c r="T167" s="6">
        <v>0</v>
      </c>
      <c r="U167" s="4">
        <f t="shared" si="18"/>
        <v>37.5</v>
      </c>
      <c r="V167" s="5">
        <f t="shared" si="15"/>
        <v>75</v>
      </c>
      <c r="W167" t="s">
        <v>18</v>
      </c>
    </row>
    <row r="168" spans="1:23" x14ac:dyDescent="0.35">
      <c r="A168" t="str">
        <f t="shared" si="14"/>
        <v>097.57.57.560097.57.57.560</v>
      </c>
      <c r="B168">
        <v>157</v>
      </c>
      <c r="C168" t="s">
        <v>325</v>
      </c>
      <c r="D168" s="30" t="s">
        <v>326</v>
      </c>
      <c r="E168" s="3" t="str">
        <f t="shared" si="17"/>
        <v>B</v>
      </c>
      <c r="F168" s="6">
        <v>0</v>
      </c>
      <c r="G168" s="6">
        <v>9</v>
      </c>
      <c r="H168" s="6">
        <v>7.5</v>
      </c>
      <c r="I168" s="6">
        <v>7.5</v>
      </c>
      <c r="J168" s="6">
        <v>7.5</v>
      </c>
      <c r="K168" s="6">
        <v>6</v>
      </c>
      <c r="L168" s="6">
        <v>0</v>
      </c>
      <c r="M168" s="4">
        <f t="shared" si="16"/>
        <v>37.5</v>
      </c>
      <c r="N168" s="6">
        <v>0</v>
      </c>
      <c r="O168" s="6">
        <v>9</v>
      </c>
      <c r="P168" s="6">
        <v>7.5</v>
      </c>
      <c r="Q168" s="6">
        <v>7.5</v>
      </c>
      <c r="R168" s="6">
        <v>7.5</v>
      </c>
      <c r="S168" s="6">
        <v>6</v>
      </c>
      <c r="T168" s="6">
        <v>0</v>
      </c>
      <c r="U168" s="4">
        <f t="shared" si="18"/>
        <v>37.5</v>
      </c>
      <c r="V168" s="5">
        <f t="shared" si="15"/>
        <v>75</v>
      </c>
      <c r="W168" t="s">
        <v>18</v>
      </c>
    </row>
    <row r="169" spans="1:23" x14ac:dyDescent="0.35">
      <c r="A169" t="str">
        <f t="shared" si="14"/>
        <v>09993.57009993.570</v>
      </c>
      <c r="B169">
        <v>158</v>
      </c>
      <c r="C169" t="s">
        <v>327</v>
      </c>
      <c r="D169" s="30" t="s">
        <v>328</v>
      </c>
      <c r="E169" s="3" t="str">
        <f t="shared" si="17"/>
        <v>B</v>
      </c>
      <c r="F169" s="6">
        <v>0</v>
      </c>
      <c r="G169" s="6">
        <v>9</v>
      </c>
      <c r="H169" s="6">
        <v>9</v>
      </c>
      <c r="I169" s="6">
        <v>9</v>
      </c>
      <c r="J169" s="6">
        <v>3.5</v>
      </c>
      <c r="K169" s="6">
        <v>7</v>
      </c>
      <c r="L169" s="6">
        <v>0</v>
      </c>
      <c r="M169" s="4">
        <f t="shared" si="16"/>
        <v>37.5</v>
      </c>
      <c r="N169" s="6">
        <v>0</v>
      </c>
      <c r="O169" s="6">
        <v>9</v>
      </c>
      <c r="P169" s="6">
        <v>9</v>
      </c>
      <c r="Q169" s="6">
        <v>9</v>
      </c>
      <c r="R169" s="6">
        <v>3.5</v>
      </c>
      <c r="S169" s="6">
        <v>7</v>
      </c>
      <c r="T169" s="6">
        <v>0</v>
      </c>
      <c r="U169" s="4">
        <f t="shared" si="18"/>
        <v>37.5</v>
      </c>
      <c r="V169" s="5">
        <f t="shared" si="15"/>
        <v>75</v>
      </c>
      <c r="W169" t="s">
        <v>18</v>
      </c>
    </row>
    <row r="170" spans="1:23" x14ac:dyDescent="0.35">
      <c r="A170" t="str">
        <f t="shared" si="14"/>
        <v>08888800999800</v>
      </c>
      <c r="B170">
        <v>159</v>
      </c>
      <c r="C170" t="s">
        <v>329</v>
      </c>
      <c r="D170" s="30" t="s">
        <v>330</v>
      </c>
      <c r="E170" s="3" t="str">
        <f t="shared" si="17"/>
        <v>U</v>
      </c>
      <c r="F170" s="6">
        <v>0</v>
      </c>
      <c r="G170" s="6">
        <v>8</v>
      </c>
      <c r="H170" s="6">
        <v>8</v>
      </c>
      <c r="I170" s="6">
        <v>8</v>
      </c>
      <c r="J170" s="6">
        <v>8</v>
      </c>
      <c r="K170" s="6">
        <v>8</v>
      </c>
      <c r="L170" s="6">
        <v>0</v>
      </c>
      <c r="M170" s="4">
        <f t="shared" si="16"/>
        <v>40</v>
      </c>
      <c r="N170" s="6">
        <v>0</v>
      </c>
      <c r="O170" s="6">
        <v>9</v>
      </c>
      <c r="P170" s="6">
        <v>9</v>
      </c>
      <c r="Q170" s="6">
        <v>9</v>
      </c>
      <c r="R170" s="6">
        <v>8</v>
      </c>
      <c r="S170" s="6">
        <v>0</v>
      </c>
      <c r="T170" s="6">
        <v>0</v>
      </c>
      <c r="U170" s="4">
        <f t="shared" si="18"/>
        <v>35</v>
      </c>
      <c r="V170" s="5">
        <f t="shared" si="15"/>
        <v>75</v>
      </c>
      <c r="W170" t="s">
        <v>18</v>
      </c>
    </row>
    <row r="171" spans="1:23" x14ac:dyDescent="0.35">
      <c r="A171" t="str">
        <f t="shared" si="14"/>
        <v>00899900888880</v>
      </c>
      <c r="B171">
        <v>160</v>
      </c>
      <c r="C171" t="s">
        <v>331</v>
      </c>
      <c r="D171" s="30" t="s">
        <v>332</v>
      </c>
      <c r="E171" s="3" t="str">
        <f t="shared" si="17"/>
        <v>U</v>
      </c>
      <c r="F171" s="6">
        <v>0</v>
      </c>
      <c r="G171" s="6">
        <v>0</v>
      </c>
      <c r="H171" s="6">
        <v>8</v>
      </c>
      <c r="I171" s="6">
        <v>9</v>
      </c>
      <c r="J171" s="6">
        <v>9</v>
      </c>
      <c r="K171" s="6">
        <v>9</v>
      </c>
      <c r="L171" s="6">
        <v>0</v>
      </c>
      <c r="M171" s="4">
        <f t="shared" si="16"/>
        <v>35</v>
      </c>
      <c r="N171" s="6">
        <v>0</v>
      </c>
      <c r="O171" s="6">
        <v>8</v>
      </c>
      <c r="P171" s="6">
        <v>8</v>
      </c>
      <c r="Q171" s="6">
        <v>8</v>
      </c>
      <c r="R171" s="6">
        <v>8</v>
      </c>
      <c r="S171" s="6">
        <v>8</v>
      </c>
      <c r="T171" s="6">
        <v>0</v>
      </c>
      <c r="U171" s="4">
        <f t="shared" si="18"/>
        <v>40</v>
      </c>
      <c r="V171" s="5">
        <f t="shared" si="15"/>
        <v>75</v>
      </c>
      <c r="W171" t="s">
        <v>18</v>
      </c>
    </row>
    <row r="172" spans="1:23" x14ac:dyDescent="0.35">
      <c r="A172" t="str">
        <f t="shared" si="14"/>
        <v>08888800999080</v>
      </c>
      <c r="B172">
        <v>161</v>
      </c>
      <c r="C172" t="s">
        <v>333</v>
      </c>
      <c r="D172" s="30" t="s">
        <v>334</v>
      </c>
      <c r="E172" s="3" t="str">
        <f t="shared" si="17"/>
        <v>U</v>
      </c>
      <c r="F172" s="6">
        <v>0</v>
      </c>
      <c r="G172" s="6">
        <v>8</v>
      </c>
      <c r="H172" s="6">
        <v>8</v>
      </c>
      <c r="I172" s="6">
        <v>8</v>
      </c>
      <c r="J172" s="6">
        <v>8</v>
      </c>
      <c r="K172" s="6">
        <v>8</v>
      </c>
      <c r="L172" s="6">
        <v>0</v>
      </c>
      <c r="M172" s="4">
        <f t="shared" si="16"/>
        <v>40</v>
      </c>
      <c r="N172" s="6">
        <v>0</v>
      </c>
      <c r="O172" s="6">
        <v>9</v>
      </c>
      <c r="P172" s="6">
        <v>9</v>
      </c>
      <c r="Q172" s="6">
        <v>9</v>
      </c>
      <c r="R172" s="6">
        <v>0</v>
      </c>
      <c r="S172" s="6">
        <v>8</v>
      </c>
      <c r="T172" s="6">
        <v>0</v>
      </c>
      <c r="U172" s="4">
        <f t="shared" si="18"/>
        <v>35</v>
      </c>
      <c r="V172" s="5">
        <f t="shared" si="15"/>
        <v>75</v>
      </c>
      <c r="W172" t="s">
        <v>18</v>
      </c>
    </row>
    <row r="173" spans="1:23" x14ac:dyDescent="0.35">
      <c r="A173" t="str">
        <f t="shared" si="14"/>
        <v>008.758.758.758.750068.58.58.58.50</v>
      </c>
      <c r="B173">
        <v>162</v>
      </c>
      <c r="C173" t="s">
        <v>335</v>
      </c>
      <c r="D173" s="30" t="s">
        <v>336</v>
      </c>
      <c r="E173" s="3" t="str">
        <f t="shared" si="17"/>
        <v>U</v>
      </c>
      <c r="F173" s="6">
        <v>0</v>
      </c>
      <c r="G173" s="6">
        <v>0</v>
      </c>
      <c r="H173" s="6">
        <v>8.75</v>
      </c>
      <c r="I173" s="6">
        <v>8.75</v>
      </c>
      <c r="J173" s="6">
        <v>8.75</v>
      </c>
      <c r="K173" s="6">
        <v>8.75</v>
      </c>
      <c r="L173" s="6">
        <v>0</v>
      </c>
      <c r="M173" s="4">
        <f t="shared" si="16"/>
        <v>35</v>
      </c>
      <c r="N173" s="6">
        <v>0</v>
      </c>
      <c r="O173" s="6">
        <v>6</v>
      </c>
      <c r="P173" s="6">
        <v>8.5</v>
      </c>
      <c r="Q173" s="6">
        <v>8.5</v>
      </c>
      <c r="R173" s="6">
        <v>8.5</v>
      </c>
      <c r="S173" s="6">
        <v>8.5</v>
      </c>
      <c r="T173" s="6">
        <v>0</v>
      </c>
      <c r="U173" s="4">
        <f t="shared" si="18"/>
        <v>40</v>
      </c>
      <c r="V173" s="5">
        <f t="shared" si="15"/>
        <v>75</v>
      </c>
      <c r="W173" t="s">
        <v>18</v>
      </c>
    </row>
    <row r="174" spans="1:23" x14ac:dyDescent="0.35">
      <c r="A174" t="str">
        <f t="shared" si="14"/>
        <v>00998.58.500888880</v>
      </c>
      <c r="B174">
        <v>163</v>
      </c>
      <c r="C174" t="s">
        <v>337</v>
      </c>
      <c r="D174" s="30" t="s">
        <v>338</v>
      </c>
      <c r="E174" s="3" t="str">
        <f t="shared" si="17"/>
        <v>U</v>
      </c>
      <c r="F174" s="6">
        <v>0</v>
      </c>
      <c r="G174" s="6">
        <v>0</v>
      </c>
      <c r="H174" s="6">
        <v>9</v>
      </c>
      <c r="I174" s="6">
        <v>9</v>
      </c>
      <c r="J174" s="6">
        <v>8.5</v>
      </c>
      <c r="K174" s="6">
        <v>8.5</v>
      </c>
      <c r="L174" s="6">
        <v>0</v>
      </c>
      <c r="M174" s="4">
        <f t="shared" si="16"/>
        <v>35</v>
      </c>
      <c r="N174" s="6">
        <v>0</v>
      </c>
      <c r="O174" s="6">
        <v>8</v>
      </c>
      <c r="P174" s="6">
        <v>8</v>
      </c>
      <c r="Q174" s="6">
        <v>8</v>
      </c>
      <c r="R174" s="6">
        <v>8</v>
      </c>
      <c r="S174" s="6">
        <v>8</v>
      </c>
      <c r="T174" s="6">
        <v>0</v>
      </c>
      <c r="U174" s="4">
        <f t="shared" si="18"/>
        <v>40</v>
      </c>
      <c r="V174" s="5">
        <f t="shared" si="15"/>
        <v>75</v>
      </c>
      <c r="W174" t="s">
        <v>18</v>
      </c>
    </row>
    <row r="175" spans="1:23" x14ac:dyDescent="0.35">
      <c r="A175" t="str">
        <f t="shared" si="14"/>
        <v>0099980098.57.57.57.50</v>
      </c>
      <c r="B175">
        <v>164</v>
      </c>
      <c r="C175" t="s">
        <v>339</v>
      </c>
      <c r="D175" s="30" t="s">
        <v>340</v>
      </c>
      <c r="E175" s="3" t="str">
        <f t="shared" si="17"/>
        <v>U</v>
      </c>
      <c r="F175" s="6">
        <v>0</v>
      </c>
      <c r="G175" s="6">
        <v>0</v>
      </c>
      <c r="H175" s="6">
        <v>9</v>
      </c>
      <c r="I175" s="6">
        <v>9</v>
      </c>
      <c r="J175" s="6">
        <v>9</v>
      </c>
      <c r="K175" s="6">
        <v>8</v>
      </c>
      <c r="L175" s="6">
        <v>0</v>
      </c>
      <c r="M175" s="4">
        <f t="shared" si="16"/>
        <v>35</v>
      </c>
      <c r="N175" s="6">
        <v>0</v>
      </c>
      <c r="O175" s="6">
        <v>9</v>
      </c>
      <c r="P175" s="6">
        <v>8.5</v>
      </c>
      <c r="Q175" s="6">
        <v>7.5</v>
      </c>
      <c r="R175" s="6">
        <v>7.5</v>
      </c>
      <c r="S175" s="6">
        <v>7.5</v>
      </c>
      <c r="T175" s="6">
        <v>0</v>
      </c>
      <c r="U175" s="4">
        <f t="shared" si="18"/>
        <v>40</v>
      </c>
      <c r="V175" s="5">
        <f t="shared" si="15"/>
        <v>75</v>
      </c>
      <c r="W175" t="s">
        <v>18</v>
      </c>
    </row>
    <row r="176" spans="1:23" x14ac:dyDescent="0.35">
      <c r="A176" t="str">
        <f t="shared" si="14"/>
        <v>009999008887.57.50</v>
      </c>
      <c r="B176">
        <v>165</v>
      </c>
      <c r="C176" t="s">
        <v>341</v>
      </c>
      <c r="D176" s="30" t="s">
        <v>342</v>
      </c>
      <c r="E176" s="3" t="str">
        <f t="shared" si="17"/>
        <v>U</v>
      </c>
      <c r="F176" s="6">
        <v>0</v>
      </c>
      <c r="G176" s="6">
        <v>0</v>
      </c>
      <c r="H176" s="6">
        <v>9</v>
      </c>
      <c r="I176" s="6">
        <v>9</v>
      </c>
      <c r="J176" s="6">
        <v>9</v>
      </c>
      <c r="K176" s="6">
        <v>9</v>
      </c>
      <c r="L176" s="6">
        <v>0</v>
      </c>
      <c r="M176" s="4">
        <f t="shared" si="16"/>
        <v>36</v>
      </c>
      <c r="N176" s="6">
        <v>0</v>
      </c>
      <c r="O176" s="6">
        <v>8</v>
      </c>
      <c r="P176" s="6">
        <v>8</v>
      </c>
      <c r="Q176" s="6">
        <v>8</v>
      </c>
      <c r="R176" s="6">
        <v>7.5</v>
      </c>
      <c r="S176" s="6">
        <v>7.5</v>
      </c>
      <c r="T176" s="6">
        <v>0</v>
      </c>
      <c r="U176" s="4">
        <f t="shared" si="18"/>
        <v>39</v>
      </c>
      <c r="V176" s="5">
        <f t="shared" si="15"/>
        <v>75</v>
      </c>
      <c r="W176" t="s">
        <v>18</v>
      </c>
    </row>
    <row r="177" spans="1:23" x14ac:dyDescent="0.35">
      <c r="A177" t="str">
        <f t="shared" si="14"/>
        <v>049998.50009998.50</v>
      </c>
      <c r="B177">
        <v>166</v>
      </c>
      <c r="C177" t="s">
        <v>343</v>
      </c>
      <c r="D177" s="30" t="s">
        <v>344</v>
      </c>
      <c r="E177" s="3" t="str">
        <f t="shared" si="17"/>
        <v>U</v>
      </c>
      <c r="F177" s="6">
        <v>0</v>
      </c>
      <c r="G177" s="6">
        <v>4</v>
      </c>
      <c r="H177" s="6">
        <v>9</v>
      </c>
      <c r="I177" s="6">
        <v>9</v>
      </c>
      <c r="J177" s="6">
        <v>9</v>
      </c>
      <c r="K177" s="6">
        <v>8.5</v>
      </c>
      <c r="L177" s="6">
        <v>0</v>
      </c>
      <c r="M177" s="4">
        <f t="shared" si="16"/>
        <v>39.5</v>
      </c>
      <c r="N177" s="6">
        <v>0</v>
      </c>
      <c r="O177" s="6">
        <v>0</v>
      </c>
      <c r="P177" s="6">
        <v>9</v>
      </c>
      <c r="Q177" s="6">
        <v>9</v>
      </c>
      <c r="R177" s="6">
        <v>9</v>
      </c>
      <c r="S177" s="6">
        <v>8.5</v>
      </c>
      <c r="T177" s="6">
        <v>0</v>
      </c>
      <c r="U177" s="4">
        <f t="shared" si="18"/>
        <v>35.5</v>
      </c>
      <c r="V177" s="5">
        <f t="shared" si="15"/>
        <v>75</v>
      </c>
      <c r="W177" t="s">
        <v>18</v>
      </c>
    </row>
    <row r="178" spans="1:23" x14ac:dyDescent="0.35">
      <c r="A178" t="str">
        <f t="shared" si="14"/>
        <v>07.581080007.5810880</v>
      </c>
      <c r="B178">
        <v>167</v>
      </c>
      <c r="C178" t="s">
        <v>345</v>
      </c>
      <c r="D178" s="30" t="s">
        <v>346</v>
      </c>
      <c r="E178" s="3" t="str">
        <f t="shared" si="17"/>
        <v>U</v>
      </c>
      <c r="F178" s="6">
        <v>0</v>
      </c>
      <c r="G178" s="6">
        <v>7.5</v>
      </c>
      <c r="H178" s="6">
        <v>8</v>
      </c>
      <c r="I178" s="6">
        <v>10</v>
      </c>
      <c r="J178" s="6">
        <v>8</v>
      </c>
      <c r="K178" s="6">
        <v>0</v>
      </c>
      <c r="L178" s="6">
        <v>0</v>
      </c>
      <c r="M178" s="4">
        <f t="shared" si="16"/>
        <v>33.5</v>
      </c>
      <c r="N178" s="6">
        <v>0</v>
      </c>
      <c r="O178" s="6">
        <v>7.5</v>
      </c>
      <c r="P178" s="6">
        <v>8</v>
      </c>
      <c r="Q178" s="6">
        <v>10</v>
      </c>
      <c r="R178" s="6">
        <v>8</v>
      </c>
      <c r="S178" s="6">
        <v>8</v>
      </c>
      <c r="T178" s="6">
        <v>0</v>
      </c>
      <c r="U178" s="4">
        <f t="shared" si="18"/>
        <v>41.5</v>
      </c>
      <c r="V178" s="5">
        <f t="shared" si="15"/>
        <v>75</v>
      </c>
      <c r="W178" t="s">
        <v>39</v>
      </c>
    </row>
    <row r="179" spans="1:23" x14ac:dyDescent="0.35">
      <c r="A179" t="str">
        <f t="shared" si="14"/>
        <v>07.588880088.510.58.500</v>
      </c>
      <c r="B179">
        <v>168</v>
      </c>
      <c r="C179" t="s">
        <v>347</v>
      </c>
      <c r="D179" s="30" t="s">
        <v>348</v>
      </c>
      <c r="E179" s="3" t="str">
        <f t="shared" si="17"/>
        <v>U</v>
      </c>
      <c r="F179" s="6">
        <v>0</v>
      </c>
      <c r="G179" s="6">
        <v>7.5</v>
      </c>
      <c r="H179" s="6">
        <v>8</v>
      </c>
      <c r="I179" s="6">
        <v>8</v>
      </c>
      <c r="J179" s="6">
        <v>8</v>
      </c>
      <c r="K179" s="6">
        <v>8</v>
      </c>
      <c r="L179" s="6">
        <v>0</v>
      </c>
      <c r="M179" s="4">
        <f t="shared" si="16"/>
        <v>39.5</v>
      </c>
      <c r="N179" s="6">
        <v>0</v>
      </c>
      <c r="O179" s="6">
        <v>8</v>
      </c>
      <c r="P179" s="6">
        <v>8.5</v>
      </c>
      <c r="Q179" s="6">
        <v>10.5</v>
      </c>
      <c r="R179" s="6">
        <v>8.5</v>
      </c>
      <c r="S179" s="6">
        <v>0</v>
      </c>
      <c r="T179" s="6">
        <v>0</v>
      </c>
      <c r="U179" s="4">
        <f t="shared" si="18"/>
        <v>35.5</v>
      </c>
      <c r="V179" s="5">
        <f t="shared" si="15"/>
        <v>75</v>
      </c>
      <c r="W179" t="s">
        <v>18</v>
      </c>
    </row>
    <row r="180" spans="1:23" x14ac:dyDescent="0.35">
      <c r="A180" t="str">
        <f t="shared" si="14"/>
        <v>08.58.58.58.580008.58.58.57.50</v>
      </c>
      <c r="B180">
        <v>169</v>
      </c>
      <c r="C180" t="s">
        <v>349</v>
      </c>
      <c r="D180" s="30" t="s">
        <v>350</v>
      </c>
      <c r="E180" s="3" t="str">
        <f t="shared" si="17"/>
        <v>U</v>
      </c>
      <c r="F180" s="6">
        <v>0</v>
      </c>
      <c r="G180" s="6">
        <v>8.5</v>
      </c>
      <c r="H180" s="6">
        <v>8.5</v>
      </c>
      <c r="I180" s="6">
        <v>8.5</v>
      </c>
      <c r="J180" s="6">
        <v>8.5</v>
      </c>
      <c r="K180" s="6">
        <v>8</v>
      </c>
      <c r="L180" s="6">
        <v>0</v>
      </c>
      <c r="M180" s="4">
        <f t="shared" si="16"/>
        <v>42</v>
      </c>
      <c r="N180" s="6">
        <v>0</v>
      </c>
      <c r="O180" s="6">
        <v>0</v>
      </c>
      <c r="P180" s="6">
        <v>8.5</v>
      </c>
      <c r="Q180" s="6">
        <v>8.5</v>
      </c>
      <c r="R180" s="6">
        <v>8.5</v>
      </c>
      <c r="S180" s="6">
        <v>7.5</v>
      </c>
      <c r="T180" s="6">
        <v>0</v>
      </c>
      <c r="U180" s="4">
        <f t="shared" si="18"/>
        <v>33</v>
      </c>
      <c r="V180" s="5">
        <f t="shared" si="15"/>
        <v>75</v>
      </c>
      <c r="W180" t="s">
        <v>39</v>
      </c>
    </row>
    <row r="181" spans="1:23" x14ac:dyDescent="0.35">
      <c r="A181" t="str">
        <f t="shared" si="14"/>
        <v>08.58.58.58.58008.58.58800</v>
      </c>
      <c r="B181">
        <v>170</v>
      </c>
      <c r="C181" t="s">
        <v>351</v>
      </c>
      <c r="D181" s="30" t="s">
        <v>352</v>
      </c>
      <c r="E181" s="3" t="str">
        <f t="shared" si="17"/>
        <v>U</v>
      </c>
      <c r="F181" s="6">
        <v>0</v>
      </c>
      <c r="G181" s="6">
        <v>8.5</v>
      </c>
      <c r="H181" s="6">
        <v>8.5</v>
      </c>
      <c r="I181" s="6">
        <v>8.5</v>
      </c>
      <c r="J181" s="6">
        <v>8.5</v>
      </c>
      <c r="K181" s="6">
        <v>8</v>
      </c>
      <c r="L181" s="6">
        <v>0</v>
      </c>
      <c r="M181" s="4">
        <f t="shared" si="16"/>
        <v>42</v>
      </c>
      <c r="N181" s="6">
        <v>0</v>
      </c>
      <c r="O181" s="6">
        <v>8.5</v>
      </c>
      <c r="P181" s="6">
        <v>8.5</v>
      </c>
      <c r="Q181" s="6">
        <v>8</v>
      </c>
      <c r="R181" s="6">
        <v>8</v>
      </c>
      <c r="S181" s="6">
        <v>0</v>
      </c>
      <c r="T181" s="6">
        <v>0</v>
      </c>
      <c r="U181" s="4">
        <f t="shared" si="18"/>
        <v>33</v>
      </c>
      <c r="V181" s="5">
        <f t="shared" si="15"/>
        <v>75</v>
      </c>
      <c r="W181" t="s">
        <v>39</v>
      </c>
    </row>
    <row r="182" spans="1:23" x14ac:dyDescent="0.35">
      <c r="A182" t="str">
        <f t="shared" si="14"/>
        <v>08.58.58.757.50008.58.58.758.257.750</v>
      </c>
      <c r="B182">
        <v>171</v>
      </c>
      <c r="C182" t="s">
        <v>353</v>
      </c>
      <c r="D182" s="30" t="s">
        <v>354</v>
      </c>
      <c r="E182" s="3" t="str">
        <f t="shared" si="17"/>
        <v>U</v>
      </c>
      <c r="F182" s="6">
        <v>0</v>
      </c>
      <c r="G182" s="6">
        <v>8.5</v>
      </c>
      <c r="H182" s="6">
        <v>8.5</v>
      </c>
      <c r="I182" s="6">
        <v>8.75</v>
      </c>
      <c r="J182" s="6">
        <v>7.5</v>
      </c>
      <c r="K182" s="6">
        <v>0</v>
      </c>
      <c r="L182" s="6">
        <v>0</v>
      </c>
      <c r="M182" s="4">
        <f t="shared" si="16"/>
        <v>33.25</v>
      </c>
      <c r="N182" s="6">
        <v>0</v>
      </c>
      <c r="O182" s="6">
        <v>8.5</v>
      </c>
      <c r="P182" s="6">
        <v>8.5</v>
      </c>
      <c r="Q182" s="6">
        <v>8.75</v>
      </c>
      <c r="R182" s="6">
        <v>8.25</v>
      </c>
      <c r="S182" s="6">
        <v>7.75</v>
      </c>
      <c r="T182" s="6">
        <v>0</v>
      </c>
      <c r="U182" s="4">
        <f t="shared" si="18"/>
        <v>41.75</v>
      </c>
      <c r="V182" s="5">
        <f t="shared" si="15"/>
        <v>75</v>
      </c>
      <c r="W182" t="s">
        <v>39</v>
      </c>
    </row>
    <row r="183" spans="1:23" x14ac:dyDescent="0.35">
      <c r="A183" t="str">
        <f t="shared" si="14"/>
        <v>08.58.587.50008.58.58.58.58.50</v>
      </c>
      <c r="B183">
        <v>172</v>
      </c>
      <c r="C183" t="s">
        <v>355</v>
      </c>
      <c r="D183" s="30" t="s">
        <v>356</v>
      </c>
      <c r="E183" s="3" t="str">
        <f t="shared" si="17"/>
        <v>U</v>
      </c>
      <c r="F183" s="6">
        <v>0</v>
      </c>
      <c r="G183" s="6">
        <v>8.5</v>
      </c>
      <c r="H183" s="6">
        <v>8.5</v>
      </c>
      <c r="I183" s="6">
        <v>8</v>
      </c>
      <c r="J183" s="6">
        <v>7.5</v>
      </c>
      <c r="K183" s="6">
        <v>0</v>
      </c>
      <c r="L183" s="6">
        <v>0</v>
      </c>
      <c r="M183" s="4">
        <f t="shared" ref="M183:M226" si="19">SUM(F183:L183)</f>
        <v>32.5</v>
      </c>
      <c r="N183" s="6">
        <v>0</v>
      </c>
      <c r="O183" s="6">
        <v>8.5</v>
      </c>
      <c r="P183" s="6">
        <v>8.5</v>
      </c>
      <c r="Q183" s="6">
        <v>8.5</v>
      </c>
      <c r="R183" s="6">
        <v>8.5</v>
      </c>
      <c r="S183" s="6">
        <v>8.5</v>
      </c>
      <c r="T183" s="6">
        <v>0</v>
      </c>
      <c r="U183" s="4">
        <f t="shared" si="18"/>
        <v>42.5</v>
      </c>
      <c r="V183" s="5">
        <f t="shared" si="15"/>
        <v>75</v>
      </c>
      <c r="W183" t="s">
        <v>39</v>
      </c>
    </row>
    <row r="184" spans="1:23" x14ac:dyDescent="0.35">
      <c r="A184" t="str">
        <f t="shared" si="14"/>
        <v>08.5888.58.5008.588900</v>
      </c>
      <c r="B184">
        <v>173</v>
      </c>
      <c r="C184" t="s">
        <v>357</v>
      </c>
      <c r="D184" s="30" t="s">
        <v>358</v>
      </c>
      <c r="E184" s="3" t="str">
        <f t="shared" si="17"/>
        <v>U</v>
      </c>
      <c r="F184" s="6">
        <v>0</v>
      </c>
      <c r="G184" s="6">
        <v>8.5</v>
      </c>
      <c r="H184" s="6">
        <v>8</v>
      </c>
      <c r="I184" s="6">
        <v>8</v>
      </c>
      <c r="J184" s="6">
        <v>8.5</v>
      </c>
      <c r="K184" s="6">
        <v>8.5</v>
      </c>
      <c r="L184" s="6">
        <v>0</v>
      </c>
      <c r="M184" s="4">
        <f t="shared" si="19"/>
        <v>41.5</v>
      </c>
      <c r="N184" s="6">
        <v>0</v>
      </c>
      <c r="O184" s="6">
        <v>8.5</v>
      </c>
      <c r="P184" s="6">
        <v>8</v>
      </c>
      <c r="Q184" s="6">
        <v>8</v>
      </c>
      <c r="R184" s="6">
        <v>9</v>
      </c>
      <c r="S184" s="6">
        <v>0</v>
      </c>
      <c r="T184" s="6">
        <v>0</v>
      </c>
      <c r="U184" s="4">
        <f t="shared" si="18"/>
        <v>33.5</v>
      </c>
      <c r="V184" s="5">
        <f t="shared" si="15"/>
        <v>75</v>
      </c>
      <c r="W184" t="s">
        <v>39</v>
      </c>
    </row>
    <row r="185" spans="1:23" x14ac:dyDescent="0.35">
      <c r="A185" t="str">
        <f t="shared" si="14"/>
        <v>08.758.758.758.750008.58.58.58.560</v>
      </c>
      <c r="B185">
        <v>174</v>
      </c>
      <c r="C185" t="s">
        <v>359</v>
      </c>
      <c r="D185" s="30" t="s">
        <v>360</v>
      </c>
      <c r="E185" s="3" t="str">
        <f t="shared" si="17"/>
        <v>U</v>
      </c>
      <c r="F185" s="6">
        <v>0</v>
      </c>
      <c r="G185" s="6">
        <v>8.75</v>
      </c>
      <c r="H185" s="6">
        <v>8.75</v>
      </c>
      <c r="I185" s="6">
        <v>8.75</v>
      </c>
      <c r="J185" s="6">
        <v>8.75</v>
      </c>
      <c r="K185" s="6">
        <v>0</v>
      </c>
      <c r="L185" s="6">
        <v>0</v>
      </c>
      <c r="M185" s="4">
        <f t="shared" si="19"/>
        <v>35</v>
      </c>
      <c r="N185" s="6">
        <v>0</v>
      </c>
      <c r="O185" s="6">
        <v>8.5</v>
      </c>
      <c r="P185" s="6">
        <v>8.5</v>
      </c>
      <c r="Q185" s="6">
        <v>8.5</v>
      </c>
      <c r="R185" s="6">
        <v>8.5</v>
      </c>
      <c r="S185" s="6">
        <v>6</v>
      </c>
      <c r="T185" s="6">
        <v>0</v>
      </c>
      <c r="U185" s="4">
        <f t="shared" si="18"/>
        <v>40</v>
      </c>
      <c r="V185" s="5">
        <f t="shared" si="15"/>
        <v>75</v>
      </c>
      <c r="W185" t="s">
        <v>18</v>
      </c>
    </row>
    <row r="186" spans="1:23" x14ac:dyDescent="0.35">
      <c r="A186" t="str">
        <f t="shared" si="14"/>
        <v>087.5987.500999800</v>
      </c>
      <c r="B186">
        <v>175</v>
      </c>
      <c r="C186" t="s">
        <v>361</v>
      </c>
      <c r="D186" s="30" t="s">
        <v>362</v>
      </c>
      <c r="E186" s="3" t="str">
        <f t="shared" si="17"/>
        <v>U</v>
      </c>
      <c r="F186" s="6">
        <v>0</v>
      </c>
      <c r="G186" s="6">
        <v>8</v>
      </c>
      <c r="H186" s="6">
        <v>7.5</v>
      </c>
      <c r="I186" s="6">
        <v>9</v>
      </c>
      <c r="J186" s="6">
        <v>8</v>
      </c>
      <c r="K186" s="6">
        <v>7.5</v>
      </c>
      <c r="L186" s="6">
        <v>0</v>
      </c>
      <c r="M186" s="4">
        <f t="shared" si="19"/>
        <v>40</v>
      </c>
      <c r="N186" s="6">
        <v>0</v>
      </c>
      <c r="O186" s="6">
        <v>9</v>
      </c>
      <c r="P186" s="6">
        <v>9</v>
      </c>
      <c r="Q186" s="6">
        <v>9</v>
      </c>
      <c r="R186" s="6">
        <v>8</v>
      </c>
      <c r="S186" s="6">
        <v>0</v>
      </c>
      <c r="T186" s="6">
        <v>0</v>
      </c>
      <c r="U186" s="4">
        <f t="shared" si="18"/>
        <v>35</v>
      </c>
      <c r="V186" s="5">
        <f t="shared" si="15"/>
        <v>75</v>
      </c>
      <c r="W186" t="s">
        <v>18</v>
      </c>
    </row>
    <row r="187" spans="1:23" x14ac:dyDescent="0.35">
      <c r="A187" t="str">
        <f t="shared" si="14"/>
        <v>088.58.58.580088.58.58.500</v>
      </c>
      <c r="B187">
        <v>176</v>
      </c>
      <c r="C187" t="s">
        <v>363</v>
      </c>
      <c r="D187" s="30" t="s">
        <v>364</v>
      </c>
      <c r="E187" s="3" t="str">
        <f t="shared" si="17"/>
        <v>U</v>
      </c>
      <c r="F187" s="6">
        <v>0</v>
      </c>
      <c r="G187" s="6">
        <v>8</v>
      </c>
      <c r="H187" s="6">
        <v>8.5</v>
      </c>
      <c r="I187" s="6">
        <v>8.5</v>
      </c>
      <c r="J187" s="6">
        <v>8.5</v>
      </c>
      <c r="K187" s="6">
        <v>8</v>
      </c>
      <c r="L187" s="6">
        <v>0</v>
      </c>
      <c r="M187" s="4">
        <f t="shared" si="19"/>
        <v>41.5</v>
      </c>
      <c r="N187" s="6">
        <v>0</v>
      </c>
      <c r="O187" s="6">
        <v>8</v>
      </c>
      <c r="P187" s="6">
        <v>8.5</v>
      </c>
      <c r="Q187" s="6">
        <v>8.5</v>
      </c>
      <c r="R187" s="6">
        <v>8.5</v>
      </c>
      <c r="S187" s="6">
        <v>0</v>
      </c>
      <c r="T187" s="6">
        <v>0</v>
      </c>
      <c r="U187" s="4">
        <f t="shared" si="18"/>
        <v>33.5</v>
      </c>
      <c r="V187" s="5">
        <f t="shared" si="15"/>
        <v>75</v>
      </c>
      <c r="W187" t="s">
        <v>39</v>
      </c>
    </row>
    <row r="188" spans="1:23" x14ac:dyDescent="0.35">
      <c r="A188" t="str">
        <f t="shared" si="14"/>
        <v>088888000998.58.50</v>
      </c>
      <c r="B188">
        <v>177</v>
      </c>
      <c r="C188" t="s">
        <v>365</v>
      </c>
      <c r="D188" s="30" t="s">
        <v>366</v>
      </c>
      <c r="E188" s="3" t="str">
        <f t="shared" si="17"/>
        <v>U</v>
      </c>
      <c r="F188" s="6">
        <v>0</v>
      </c>
      <c r="G188" s="6">
        <v>8</v>
      </c>
      <c r="H188" s="6">
        <v>8</v>
      </c>
      <c r="I188" s="6">
        <v>8</v>
      </c>
      <c r="J188" s="6">
        <v>8</v>
      </c>
      <c r="K188" s="6">
        <v>8</v>
      </c>
      <c r="L188" s="6">
        <v>0</v>
      </c>
      <c r="M188" s="4">
        <f t="shared" si="19"/>
        <v>40</v>
      </c>
      <c r="N188" s="6">
        <v>0</v>
      </c>
      <c r="O188" s="6">
        <v>0</v>
      </c>
      <c r="P188" s="6">
        <v>9</v>
      </c>
      <c r="Q188" s="6">
        <v>9</v>
      </c>
      <c r="R188" s="6">
        <v>8.5</v>
      </c>
      <c r="S188" s="6">
        <v>8.5</v>
      </c>
      <c r="T188" s="6">
        <v>0</v>
      </c>
      <c r="U188" s="4">
        <f t="shared" si="18"/>
        <v>35</v>
      </c>
      <c r="V188" s="5">
        <f t="shared" si="15"/>
        <v>75</v>
      </c>
      <c r="W188" t="s">
        <v>18</v>
      </c>
    </row>
    <row r="189" spans="1:23" x14ac:dyDescent="0.35">
      <c r="A189" t="str">
        <f t="shared" si="14"/>
        <v>089.598.500089.58.5860</v>
      </c>
      <c r="B189">
        <v>178</v>
      </c>
      <c r="C189" t="s">
        <v>367</v>
      </c>
      <c r="D189" s="30" t="s">
        <v>368</v>
      </c>
      <c r="E189" s="3" t="str">
        <f t="shared" si="17"/>
        <v>U</v>
      </c>
      <c r="F189" s="6">
        <v>0</v>
      </c>
      <c r="G189" s="6">
        <v>8</v>
      </c>
      <c r="H189" s="6">
        <v>9.5</v>
      </c>
      <c r="I189" s="6">
        <v>9</v>
      </c>
      <c r="J189" s="6">
        <v>8.5</v>
      </c>
      <c r="K189" s="6">
        <v>0</v>
      </c>
      <c r="L189" s="6">
        <v>0</v>
      </c>
      <c r="M189" s="4">
        <f t="shared" si="19"/>
        <v>35</v>
      </c>
      <c r="N189" s="6">
        <v>0</v>
      </c>
      <c r="O189" s="6">
        <v>8</v>
      </c>
      <c r="P189" s="6">
        <v>9.5</v>
      </c>
      <c r="Q189" s="6">
        <v>8.5</v>
      </c>
      <c r="R189" s="6">
        <v>8</v>
      </c>
      <c r="S189" s="6">
        <v>6</v>
      </c>
      <c r="T189" s="6">
        <v>0</v>
      </c>
      <c r="U189" s="4">
        <f t="shared" si="18"/>
        <v>40</v>
      </c>
      <c r="V189" s="5">
        <f t="shared" si="15"/>
        <v>75</v>
      </c>
      <c r="W189" t="s">
        <v>18</v>
      </c>
    </row>
    <row r="190" spans="1:23" x14ac:dyDescent="0.35">
      <c r="A190" t="str">
        <f t="shared" si="14"/>
        <v>097.57.57.58.500998.58.500</v>
      </c>
      <c r="B190">
        <v>179</v>
      </c>
      <c r="C190" t="s">
        <v>369</v>
      </c>
      <c r="D190" s="30" t="s">
        <v>370</v>
      </c>
      <c r="E190" s="3" t="str">
        <f t="shared" si="17"/>
        <v>U</v>
      </c>
      <c r="F190" s="6">
        <v>0</v>
      </c>
      <c r="G190" s="6">
        <v>9</v>
      </c>
      <c r="H190" s="6">
        <v>7.5</v>
      </c>
      <c r="I190" s="6">
        <v>7.5</v>
      </c>
      <c r="J190" s="6">
        <v>7.5</v>
      </c>
      <c r="K190" s="6">
        <v>8.5</v>
      </c>
      <c r="L190" s="6">
        <v>0</v>
      </c>
      <c r="M190" s="4">
        <f t="shared" si="19"/>
        <v>40</v>
      </c>
      <c r="N190" s="6">
        <v>0</v>
      </c>
      <c r="O190" s="6">
        <v>9</v>
      </c>
      <c r="P190" s="6">
        <v>9</v>
      </c>
      <c r="Q190" s="6">
        <v>8.5</v>
      </c>
      <c r="R190" s="6">
        <v>8.5</v>
      </c>
      <c r="S190" s="6">
        <v>0</v>
      </c>
      <c r="T190" s="6">
        <v>0</v>
      </c>
      <c r="U190" s="4">
        <f t="shared" ref="U190:U210" si="20">SUM(N190:T190)</f>
        <v>35</v>
      </c>
      <c r="V190" s="5">
        <f t="shared" si="15"/>
        <v>75</v>
      </c>
      <c r="W190" t="s">
        <v>18</v>
      </c>
    </row>
    <row r="191" spans="1:23" x14ac:dyDescent="0.35">
      <c r="A191" t="str">
        <f t="shared" si="14"/>
        <v>097.57.58.57.500989900</v>
      </c>
      <c r="B191">
        <v>180</v>
      </c>
      <c r="C191" t="s">
        <v>371</v>
      </c>
      <c r="D191" s="30" t="s">
        <v>372</v>
      </c>
      <c r="E191" s="3" t="str">
        <f t="shared" si="17"/>
        <v>U</v>
      </c>
      <c r="F191" s="6">
        <v>0</v>
      </c>
      <c r="G191" s="6">
        <v>9</v>
      </c>
      <c r="H191" s="6">
        <v>7.5</v>
      </c>
      <c r="I191" s="6">
        <v>7.5</v>
      </c>
      <c r="J191" s="6">
        <v>8.5</v>
      </c>
      <c r="K191" s="6">
        <v>7.5</v>
      </c>
      <c r="L191" s="6">
        <v>0</v>
      </c>
      <c r="M191" s="4">
        <f t="shared" si="19"/>
        <v>40</v>
      </c>
      <c r="N191" s="6">
        <v>0</v>
      </c>
      <c r="O191" s="6">
        <v>9</v>
      </c>
      <c r="P191" s="6">
        <v>8</v>
      </c>
      <c r="Q191" s="6">
        <v>9</v>
      </c>
      <c r="R191" s="6">
        <v>9</v>
      </c>
      <c r="S191" s="6">
        <v>0</v>
      </c>
      <c r="T191" s="6">
        <v>0</v>
      </c>
      <c r="U191" s="4">
        <f t="shared" si="20"/>
        <v>35</v>
      </c>
      <c r="V191" s="5">
        <f t="shared" si="15"/>
        <v>75</v>
      </c>
      <c r="W191" t="s">
        <v>18</v>
      </c>
    </row>
    <row r="192" spans="1:23" x14ac:dyDescent="0.35">
      <c r="A192" t="str">
        <f t="shared" si="14"/>
        <v>0989860098.598.500</v>
      </c>
      <c r="B192">
        <v>181</v>
      </c>
      <c r="C192" t="s">
        <v>373</v>
      </c>
      <c r="D192" s="30" t="s">
        <v>374</v>
      </c>
      <c r="E192" s="3" t="str">
        <f t="shared" si="17"/>
        <v>U</v>
      </c>
      <c r="F192" s="6">
        <v>0</v>
      </c>
      <c r="G192" s="6">
        <v>9</v>
      </c>
      <c r="H192" s="6">
        <v>8</v>
      </c>
      <c r="I192" s="6">
        <v>9</v>
      </c>
      <c r="J192" s="6">
        <v>8</v>
      </c>
      <c r="K192" s="6">
        <v>6</v>
      </c>
      <c r="L192" s="6">
        <v>0</v>
      </c>
      <c r="M192" s="4">
        <f t="shared" si="19"/>
        <v>40</v>
      </c>
      <c r="N192" s="6">
        <v>0</v>
      </c>
      <c r="O192" s="6">
        <v>9</v>
      </c>
      <c r="P192" s="6">
        <v>8.5</v>
      </c>
      <c r="Q192" s="6">
        <v>9</v>
      </c>
      <c r="R192" s="6">
        <v>8.5</v>
      </c>
      <c r="S192" s="6">
        <v>0</v>
      </c>
      <c r="T192" s="6">
        <v>0</v>
      </c>
      <c r="U192" s="4">
        <f t="shared" si="20"/>
        <v>35</v>
      </c>
      <c r="V192" s="5">
        <f t="shared" si="15"/>
        <v>75</v>
      </c>
      <c r="W192" t="s">
        <v>18</v>
      </c>
    </row>
    <row r="193" spans="1:25" x14ac:dyDescent="0.35">
      <c r="A193" t="str">
        <f t="shared" si="14"/>
        <v>0998.58.5000888880</v>
      </c>
      <c r="B193">
        <v>182</v>
      </c>
      <c r="C193" t="s">
        <v>375</v>
      </c>
      <c r="D193" s="30" t="s">
        <v>376</v>
      </c>
      <c r="E193" s="3" t="str">
        <f t="shared" si="17"/>
        <v>U</v>
      </c>
      <c r="F193" s="6">
        <v>0</v>
      </c>
      <c r="G193" s="6">
        <v>9</v>
      </c>
      <c r="H193" s="6">
        <v>9</v>
      </c>
      <c r="I193" s="6">
        <v>8.5</v>
      </c>
      <c r="J193" s="6">
        <v>8.5</v>
      </c>
      <c r="K193" s="6">
        <v>0</v>
      </c>
      <c r="L193" s="6">
        <v>0</v>
      </c>
      <c r="M193" s="4">
        <f t="shared" si="19"/>
        <v>35</v>
      </c>
      <c r="N193" s="6">
        <v>0</v>
      </c>
      <c r="O193" s="6">
        <v>8</v>
      </c>
      <c r="P193" s="6">
        <v>8</v>
      </c>
      <c r="Q193" s="6">
        <v>8</v>
      </c>
      <c r="R193" s="6">
        <v>8</v>
      </c>
      <c r="S193" s="6">
        <v>8</v>
      </c>
      <c r="T193" s="6">
        <v>0</v>
      </c>
      <c r="U193" s="4">
        <f t="shared" si="20"/>
        <v>40</v>
      </c>
      <c r="V193" s="5">
        <f t="shared" si="15"/>
        <v>75</v>
      </c>
      <c r="W193" t="s">
        <v>18</v>
      </c>
    </row>
    <row r="194" spans="1:25" x14ac:dyDescent="0.35">
      <c r="A194" t="str">
        <f t="shared" si="14"/>
        <v>007.53.757.500007.53.757.500</v>
      </c>
      <c r="B194">
        <v>183</v>
      </c>
      <c r="C194" t="s">
        <v>377</v>
      </c>
      <c r="D194" s="30" t="s">
        <v>378</v>
      </c>
      <c r="E194" s="3" t="str">
        <f t="shared" si="17"/>
        <v>B</v>
      </c>
      <c r="F194" s="6">
        <v>0</v>
      </c>
      <c r="G194" s="6">
        <v>0</v>
      </c>
      <c r="H194" s="6">
        <v>7.5</v>
      </c>
      <c r="I194" s="6">
        <v>3.75</v>
      </c>
      <c r="J194" s="6">
        <v>7.5</v>
      </c>
      <c r="K194" s="6">
        <v>0</v>
      </c>
      <c r="L194" s="6">
        <v>0</v>
      </c>
      <c r="M194" s="4">
        <f t="shared" si="19"/>
        <v>18.75</v>
      </c>
      <c r="N194" s="6">
        <v>0</v>
      </c>
      <c r="O194" s="6">
        <v>0</v>
      </c>
      <c r="P194" s="6">
        <v>7.5</v>
      </c>
      <c r="Q194" s="6">
        <v>3.75</v>
      </c>
      <c r="R194" s="6">
        <v>7.5</v>
      </c>
      <c r="S194" s="6">
        <v>0</v>
      </c>
      <c r="T194" s="6">
        <v>0</v>
      </c>
      <c r="U194" s="4">
        <f t="shared" si="20"/>
        <v>18.75</v>
      </c>
      <c r="V194" s="5">
        <f t="shared" si="15"/>
        <v>37.5</v>
      </c>
      <c r="W194" t="s">
        <v>18</v>
      </c>
    </row>
    <row r="195" spans="1:25" x14ac:dyDescent="0.35">
      <c r="A195" t="str">
        <f t="shared" si="14"/>
        <v>08.58.5668.5008.58.5668.50</v>
      </c>
      <c r="B195">
        <v>183</v>
      </c>
      <c r="C195" s="44" t="e">
        <v>#N/A</v>
      </c>
      <c r="D195" s="30" t="s">
        <v>379</v>
      </c>
      <c r="E195" s="3" t="s">
        <v>17</v>
      </c>
      <c r="F195" s="6">
        <v>0</v>
      </c>
      <c r="G195" s="6">
        <v>8.5</v>
      </c>
      <c r="H195" s="6">
        <v>8.5</v>
      </c>
      <c r="I195" s="6">
        <v>6</v>
      </c>
      <c r="J195" s="6">
        <v>6</v>
      </c>
      <c r="K195" s="6">
        <v>8.5</v>
      </c>
      <c r="L195" s="6">
        <v>0</v>
      </c>
      <c r="M195" s="4">
        <f t="shared" si="19"/>
        <v>37.5</v>
      </c>
      <c r="N195" s="6">
        <v>0</v>
      </c>
      <c r="O195" s="6">
        <v>8.5</v>
      </c>
      <c r="P195" s="6">
        <v>8.5</v>
      </c>
      <c r="Q195" s="6">
        <v>6</v>
      </c>
      <c r="R195" s="6">
        <v>6</v>
      </c>
      <c r="S195" s="6">
        <v>8.5</v>
      </c>
      <c r="T195" s="6">
        <v>0</v>
      </c>
      <c r="U195" s="4">
        <f t="shared" si="20"/>
        <v>37.5</v>
      </c>
      <c r="V195" s="5">
        <f t="shared" si="15"/>
        <v>75</v>
      </c>
      <c r="W195" t="s">
        <v>18</v>
      </c>
    </row>
    <row r="196" spans="1:25" x14ac:dyDescent="0.35">
      <c r="A196" t="str">
        <f t="shared" si="14"/>
        <v>007.57.57.500007.57.5000</v>
      </c>
      <c r="B196">
        <v>184</v>
      </c>
      <c r="C196" t="s">
        <v>380</v>
      </c>
      <c r="D196" s="30" t="s">
        <v>381</v>
      </c>
      <c r="E196" s="3" t="str">
        <f>IF(M196=U196,"B","U")</f>
        <v>U</v>
      </c>
      <c r="F196" s="6">
        <v>0</v>
      </c>
      <c r="G196" s="6">
        <v>0</v>
      </c>
      <c r="H196" s="6">
        <v>7.5</v>
      </c>
      <c r="I196" s="6">
        <v>7.5</v>
      </c>
      <c r="J196" s="6">
        <v>7.5</v>
      </c>
      <c r="K196" s="6">
        <v>0</v>
      </c>
      <c r="L196" s="6">
        <v>0</v>
      </c>
      <c r="M196" s="4">
        <f t="shared" si="19"/>
        <v>22.5</v>
      </c>
      <c r="N196" s="6">
        <v>0</v>
      </c>
      <c r="O196" s="6">
        <v>0</v>
      </c>
      <c r="P196" s="6">
        <v>7.5</v>
      </c>
      <c r="Q196" s="6">
        <v>7.5</v>
      </c>
      <c r="R196" s="6">
        <v>0</v>
      </c>
      <c r="S196" s="6">
        <v>0</v>
      </c>
      <c r="T196" s="6">
        <v>0</v>
      </c>
      <c r="U196" s="4">
        <f t="shared" si="20"/>
        <v>15</v>
      </c>
      <c r="V196" s="5">
        <f t="shared" si="15"/>
        <v>37.5</v>
      </c>
      <c r="W196" t="s">
        <v>18</v>
      </c>
    </row>
    <row r="197" spans="1:25" x14ac:dyDescent="0.35">
      <c r="A197" t="str">
        <f t="shared" si="14"/>
        <v>03.753.753.753.753.75003.753.753.753.753.750</v>
      </c>
      <c r="B197">
        <v>185</v>
      </c>
      <c r="C197" t="s">
        <v>382</v>
      </c>
      <c r="D197" s="30" t="s">
        <v>383</v>
      </c>
      <c r="E197" s="3" t="str">
        <f>IF(M197=U197,"B","U")</f>
        <v>B</v>
      </c>
      <c r="F197" s="6">
        <v>0</v>
      </c>
      <c r="G197" s="6">
        <v>3.75</v>
      </c>
      <c r="H197" s="6">
        <v>3.75</v>
      </c>
      <c r="I197" s="6">
        <v>3.75</v>
      </c>
      <c r="J197" s="6">
        <v>3.75</v>
      </c>
      <c r="K197" s="6">
        <v>3.75</v>
      </c>
      <c r="L197" s="6">
        <v>0</v>
      </c>
      <c r="M197" s="4">
        <f t="shared" si="19"/>
        <v>18.75</v>
      </c>
      <c r="N197" s="6">
        <v>0</v>
      </c>
      <c r="O197" s="6">
        <v>3.75</v>
      </c>
      <c r="P197" s="6">
        <v>3.75</v>
      </c>
      <c r="Q197" s="6">
        <v>3.75</v>
      </c>
      <c r="R197" s="6">
        <v>3.75</v>
      </c>
      <c r="S197" s="6">
        <v>3.75</v>
      </c>
      <c r="T197" s="6">
        <v>0</v>
      </c>
      <c r="U197" s="4">
        <f t="shared" si="20"/>
        <v>18.75</v>
      </c>
      <c r="V197" s="5">
        <f t="shared" si="15"/>
        <v>37.5</v>
      </c>
      <c r="W197" t="s">
        <v>18</v>
      </c>
    </row>
    <row r="198" spans="1:25" x14ac:dyDescent="0.35">
      <c r="A198" t="str">
        <f t="shared" si="14"/>
        <v>008.758.758.758.750008.758.758.758.750</v>
      </c>
      <c r="B198">
        <v>186</v>
      </c>
      <c r="C198" t="s">
        <v>384</v>
      </c>
      <c r="D198" s="30" t="s">
        <v>385</v>
      </c>
      <c r="E198" s="3" t="str">
        <f>IF(M198=U198,"B","U")</f>
        <v>B</v>
      </c>
      <c r="F198" s="6">
        <v>0</v>
      </c>
      <c r="G198" s="6">
        <v>0</v>
      </c>
      <c r="H198" s="6">
        <v>8.75</v>
      </c>
      <c r="I198" s="6">
        <v>8.75</v>
      </c>
      <c r="J198" s="6">
        <v>8.75</v>
      </c>
      <c r="K198" s="6">
        <v>8.75</v>
      </c>
      <c r="L198" s="6">
        <v>0</v>
      </c>
      <c r="M198" s="4">
        <f t="shared" si="19"/>
        <v>35</v>
      </c>
      <c r="N198" s="6">
        <v>0</v>
      </c>
      <c r="O198" s="6">
        <v>0</v>
      </c>
      <c r="P198" s="6">
        <v>8.75</v>
      </c>
      <c r="Q198" s="6">
        <v>8.75</v>
      </c>
      <c r="R198" s="6">
        <v>8.75</v>
      </c>
      <c r="S198" s="6">
        <v>8.75</v>
      </c>
      <c r="T198" s="6">
        <v>0</v>
      </c>
      <c r="U198" s="4">
        <f t="shared" si="20"/>
        <v>35</v>
      </c>
      <c r="V198" s="5">
        <f t="shared" si="15"/>
        <v>70</v>
      </c>
      <c r="W198" t="s">
        <v>18</v>
      </c>
    </row>
    <row r="199" spans="1:25" x14ac:dyDescent="0.35">
      <c r="A199" s="31" t="str">
        <f t="shared" si="14"/>
        <v>08.5998.50007.58.58.587.50</v>
      </c>
      <c r="B199">
        <v>187</v>
      </c>
      <c r="C199" t="s">
        <v>386</v>
      </c>
      <c r="D199" s="30" t="s">
        <v>387</v>
      </c>
      <c r="E199" s="30" t="s">
        <v>33</v>
      </c>
      <c r="F199" s="32">
        <v>0</v>
      </c>
      <c r="G199" s="32">
        <v>8.5</v>
      </c>
      <c r="H199" s="32">
        <v>9</v>
      </c>
      <c r="I199" s="32">
        <v>9</v>
      </c>
      <c r="J199" s="32">
        <v>8.5</v>
      </c>
      <c r="K199" s="32">
        <v>0</v>
      </c>
      <c r="L199" s="32">
        <v>0</v>
      </c>
      <c r="M199" s="4">
        <f t="shared" si="19"/>
        <v>35</v>
      </c>
      <c r="N199" s="32">
        <v>0</v>
      </c>
      <c r="O199" s="32">
        <v>7.5</v>
      </c>
      <c r="P199" s="32">
        <v>8.5</v>
      </c>
      <c r="Q199" s="32">
        <v>8.5</v>
      </c>
      <c r="R199" s="32">
        <v>8</v>
      </c>
      <c r="S199" s="32">
        <v>7.5</v>
      </c>
      <c r="T199" s="32">
        <v>0</v>
      </c>
      <c r="U199" s="4">
        <f t="shared" si="20"/>
        <v>40</v>
      </c>
      <c r="V199" s="5">
        <f t="shared" si="15"/>
        <v>75</v>
      </c>
      <c r="W199" t="s">
        <v>18</v>
      </c>
    </row>
    <row r="200" spans="1:25" x14ac:dyDescent="0.35">
      <c r="A200" s="31" t="str">
        <f t="shared" si="14"/>
        <v>07.58.588.57.5008.598.5900</v>
      </c>
      <c r="B200">
        <v>188</v>
      </c>
      <c r="C200" t="s">
        <v>388</v>
      </c>
      <c r="D200" s="30" t="s">
        <v>389</v>
      </c>
      <c r="E200" s="30" t="s">
        <v>33</v>
      </c>
      <c r="F200" s="32">
        <v>0</v>
      </c>
      <c r="G200" s="32">
        <v>7.5</v>
      </c>
      <c r="H200" s="32">
        <v>8.5</v>
      </c>
      <c r="I200" s="32">
        <v>8</v>
      </c>
      <c r="J200" s="32">
        <v>8.5</v>
      </c>
      <c r="K200" s="32">
        <v>7.5</v>
      </c>
      <c r="L200" s="32">
        <v>0</v>
      </c>
      <c r="M200" s="4">
        <f t="shared" si="19"/>
        <v>40</v>
      </c>
      <c r="N200" s="32">
        <v>0</v>
      </c>
      <c r="O200" s="32">
        <v>8.5</v>
      </c>
      <c r="P200" s="32">
        <v>9</v>
      </c>
      <c r="Q200" s="32">
        <v>8.5</v>
      </c>
      <c r="R200" s="32">
        <v>9</v>
      </c>
      <c r="S200" s="32">
        <v>0</v>
      </c>
      <c r="T200" s="32">
        <v>0</v>
      </c>
      <c r="U200" s="4">
        <f t="shared" si="20"/>
        <v>35</v>
      </c>
      <c r="V200" s="5">
        <f t="shared" si="15"/>
        <v>75</v>
      </c>
      <c r="W200" t="s">
        <v>18</v>
      </c>
    </row>
    <row r="201" spans="1:25" s="31" customFormat="1" x14ac:dyDescent="0.35">
      <c r="A201" s="31" t="str">
        <f t="shared" si="14"/>
        <v>09.58.58.58.5000888880</v>
      </c>
      <c r="B201">
        <v>189</v>
      </c>
      <c r="C201" t="s">
        <v>390</v>
      </c>
      <c r="D201" s="30" t="s">
        <v>391</v>
      </c>
      <c r="E201" s="30" t="s">
        <v>33</v>
      </c>
      <c r="F201" s="32">
        <v>0</v>
      </c>
      <c r="G201" s="32">
        <v>9.5</v>
      </c>
      <c r="H201" s="32">
        <v>8.5</v>
      </c>
      <c r="I201" s="32">
        <v>8.5</v>
      </c>
      <c r="J201" s="32">
        <v>8.5</v>
      </c>
      <c r="K201" s="32">
        <v>0</v>
      </c>
      <c r="L201" s="32">
        <v>0</v>
      </c>
      <c r="M201" s="4">
        <f t="shared" si="19"/>
        <v>35</v>
      </c>
      <c r="N201" s="32">
        <v>0</v>
      </c>
      <c r="O201" s="32">
        <v>8</v>
      </c>
      <c r="P201" s="32">
        <v>8</v>
      </c>
      <c r="Q201" s="32">
        <v>8</v>
      </c>
      <c r="R201" s="32">
        <v>8</v>
      </c>
      <c r="S201" s="32">
        <v>8</v>
      </c>
      <c r="T201" s="32">
        <v>0</v>
      </c>
      <c r="U201" s="4">
        <f t="shared" si="20"/>
        <v>40</v>
      </c>
      <c r="V201" s="5">
        <f t="shared" si="15"/>
        <v>75</v>
      </c>
      <c r="W201" t="s">
        <v>18</v>
      </c>
    </row>
    <row r="202" spans="1:25" s="31" customFormat="1" x14ac:dyDescent="0.35">
      <c r="A202" t="str">
        <f t="shared" si="14"/>
        <v>00999800888880</v>
      </c>
      <c r="B202">
        <v>190</v>
      </c>
      <c r="C202" t="s">
        <v>392</v>
      </c>
      <c r="D202" s="30" t="s">
        <v>393</v>
      </c>
      <c r="E202" s="30" t="s">
        <v>33</v>
      </c>
      <c r="F202" s="32">
        <v>0</v>
      </c>
      <c r="G202" s="32">
        <v>0</v>
      </c>
      <c r="H202" s="32">
        <v>9</v>
      </c>
      <c r="I202" s="32">
        <v>9</v>
      </c>
      <c r="J202" s="32">
        <v>9</v>
      </c>
      <c r="K202" s="32">
        <v>8</v>
      </c>
      <c r="L202" s="32">
        <v>0</v>
      </c>
      <c r="M202" s="4">
        <f t="shared" si="19"/>
        <v>35</v>
      </c>
      <c r="N202" s="32">
        <v>0</v>
      </c>
      <c r="O202" s="32">
        <v>8</v>
      </c>
      <c r="P202" s="32">
        <v>8</v>
      </c>
      <c r="Q202" s="32">
        <v>8</v>
      </c>
      <c r="R202" s="32">
        <v>8</v>
      </c>
      <c r="S202" s="32">
        <v>8</v>
      </c>
      <c r="T202" s="32">
        <v>0</v>
      </c>
      <c r="U202" s="4">
        <f t="shared" si="20"/>
        <v>40</v>
      </c>
      <c r="V202" s="5">
        <f t="shared" si="15"/>
        <v>75</v>
      </c>
      <c r="W202" t="s">
        <v>18</v>
      </c>
    </row>
    <row r="203" spans="1:25" s="31" customFormat="1" x14ac:dyDescent="0.35">
      <c r="A203" t="str">
        <f t="shared" ref="A203:A227" si="21">CONCATENATE(F203,G203,H203,I203,J203,K203,L203,N203,O203,P203,Q203,R203,S203,T203)</f>
        <v>009.59.58800888880</v>
      </c>
      <c r="B203">
        <v>191</v>
      </c>
      <c r="C203" t="s">
        <v>394</v>
      </c>
      <c r="D203" s="30" t="s">
        <v>395</v>
      </c>
      <c r="E203" s="30" t="s">
        <v>33</v>
      </c>
      <c r="F203" s="32">
        <v>0</v>
      </c>
      <c r="G203" s="32">
        <v>0</v>
      </c>
      <c r="H203" s="32">
        <v>9.5</v>
      </c>
      <c r="I203" s="32">
        <v>9.5</v>
      </c>
      <c r="J203" s="32">
        <v>8</v>
      </c>
      <c r="K203" s="32">
        <v>8</v>
      </c>
      <c r="L203" s="32">
        <v>0</v>
      </c>
      <c r="M203" s="4">
        <f t="shared" si="19"/>
        <v>35</v>
      </c>
      <c r="N203" s="32">
        <v>0</v>
      </c>
      <c r="O203" s="32">
        <v>8</v>
      </c>
      <c r="P203" s="32">
        <v>8</v>
      </c>
      <c r="Q203" s="32">
        <v>8</v>
      </c>
      <c r="R203" s="32">
        <v>8</v>
      </c>
      <c r="S203" s="32">
        <v>8</v>
      </c>
      <c r="T203" s="32">
        <v>0</v>
      </c>
      <c r="U203" s="4">
        <f t="shared" si="20"/>
        <v>40</v>
      </c>
      <c r="V203" s="5">
        <f t="shared" ref="V203:V210" si="22">SUM(M203+U203)</f>
        <v>75</v>
      </c>
      <c r="W203" t="s">
        <v>18</v>
      </c>
    </row>
    <row r="204" spans="1:25" x14ac:dyDescent="0.35">
      <c r="A204" t="str">
        <f t="shared" si="21"/>
        <v>08.58.58.58.58.5008.58.57.5800</v>
      </c>
      <c r="B204">
        <v>192</v>
      </c>
      <c r="C204" t="s">
        <v>396</v>
      </c>
      <c r="D204" s="30" t="s">
        <v>397</v>
      </c>
      <c r="E204" s="30" t="s">
        <v>33</v>
      </c>
      <c r="F204" s="32">
        <v>0</v>
      </c>
      <c r="G204" s="32">
        <v>8.5</v>
      </c>
      <c r="H204" s="32">
        <v>8.5</v>
      </c>
      <c r="I204" s="32">
        <v>8.5</v>
      </c>
      <c r="J204" s="32">
        <v>8.5</v>
      </c>
      <c r="K204" s="32">
        <v>8.5</v>
      </c>
      <c r="L204" s="32">
        <v>0</v>
      </c>
      <c r="M204" s="4">
        <f t="shared" si="19"/>
        <v>42.5</v>
      </c>
      <c r="N204" s="32">
        <v>0</v>
      </c>
      <c r="O204" s="32">
        <v>8.5</v>
      </c>
      <c r="P204" s="32">
        <v>8.5</v>
      </c>
      <c r="Q204" s="32">
        <v>7.5</v>
      </c>
      <c r="R204" s="32">
        <v>8</v>
      </c>
      <c r="S204" s="32">
        <v>0</v>
      </c>
      <c r="T204" s="32">
        <v>0</v>
      </c>
      <c r="U204" s="4">
        <f t="shared" si="20"/>
        <v>32.5</v>
      </c>
      <c r="V204" s="5">
        <f t="shared" si="22"/>
        <v>75</v>
      </c>
      <c r="W204" t="s">
        <v>39</v>
      </c>
    </row>
    <row r="205" spans="1:25" x14ac:dyDescent="0.35">
      <c r="A205" t="str">
        <f t="shared" si="21"/>
        <v>088108800089880</v>
      </c>
      <c r="B205">
        <v>193</v>
      </c>
      <c r="C205" t="s">
        <v>398</v>
      </c>
      <c r="D205" s="30" t="s">
        <v>399</v>
      </c>
      <c r="E205" s="30" t="s">
        <v>17</v>
      </c>
      <c r="F205" s="32">
        <v>0</v>
      </c>
      <c r="G205" s="32">
        <v>8</v>
      </c>
      <c r="H205" s="32">
        <v>8</v>
      </c>
      <c r="I205" s="32">
        <v>10</v>
      </c>
      <c r="J205" s="32">
        <v>8</v>
      </c>
      <c r="K205" s="32">
        <v>8</v>
      </c>
      <c r="L205" s="32">
        <v>0</v>
      </c>
      <c r="M205" s="4">
        <f t="shared" si="19"/>
        <v>42</v>
      </c>
      <c r="N205" s="32">
        <v>0</v>
      </c>
      <c r="O205" s="32">
        <v>0</v>
      </c>
      <c r="P205" s="32">
        <v>8</v>
      </c>
      <c r="Q205" s="32">
        <v>9</v>
      </c>
      <c r="R205" s="32">
        <v>8</v>
      </c>
      <c r="S205" s="32">
        <v>8</v>
      </c>
      <c r="T205" s="32">
        <v>0</v>
      </c>
      <c r="U205" s="4">
        <f t="shared" si="20"/>
        <v>33</v>
      </c>
      <c r="V205" s="5">
        <f t="shared" si="22"/>
        <v>75</v>
      </c>
      <c r="W205" t="s">
        <v>39</v>
      </c>
    </row>
    <row r="206" spans="1:25" x14ac:dyDescent="0.35">
      <c r="A206" t="str">
        <f t="shared" si="21"/>
        <v>0998.58.50008.58.587.57.50</v>
      </c>
      <c r="B206">
        <v>194</v>
      </c>
      <c r="C206" t="s">
        <v>400</v>
      </c>
      <c r="D206" s="30" t="s">
        <v>401</v>
      </c>
      <c r="E206" s="30" t="s">
        <v>33</v>
      </c>
      <c r="F206" s="32">
        <v>0</v>
      </c>
      <c r="G206" s="32">
        <v>9</v>
      </c>
      <c r="H206" s="32">
        <v>9</v>
      </c>
      <c r="I206" s="32">
        <v>8.5</v>
      </c>
      <c r="J206" s="32">
        <v>8.5</v>
      </c>
      <c r="K206" s="32">
        <v>0</v>
      </c>
      <c r="L206" s="32">
        <v>0</v>
      </c>
      <c r="M206" s="4">
        <f t="shared" si="19"/>
        <v>35</v>
      </c>
      <c r="N206" s="32">
        <v>0</v>
      </c>
      <c r="O206" s="32">
        <v>8.5</v>
      </c>
      <c r="P206" s="32">
        <v>8.5</v>
      </c>
      <c r="Q206" s="32">
        <v>8</v>
      </c>
      <c r="R206" s="32">
        <v>7.5</v>
      </c>
      <c r="S206" s="32">
        <v>7.5</v>
      </c>
      <c r="T206" s="32">
        <v>0</v>
      </c>
      <c r="U206" s="4">
        <f t="shared" si="20"/>
        <v>40</v>
      </c>
      <c r="V206" s="5">
        <f t="shared" si="22"/>
        <v>75</v>
      </c>
      <c r="W206" t="s">
        <v>18</v>
      </c>
    </row>
    <row r="207" spans="1:25" x14ac:dyDescent="0.35">
      <c r="A207" t="str">
        <f t="shared" si="21"/>
        <v>08888800888880</v>
      </c>
      <c r="B207">
        <v>196</v>
      </c>
      <c r="C207" t="s">
        <v>402</v>
      </c>
      <c r="D207" s="30" t="s">
        <v>402</v>
      </c>
      <c r="E207" s="3" t="str">
        <f>IF(M207=U207,"B","U")</f>
        <v>B</v>
      </c>
      <c r="F207" s="6">
        <v>0</v>
      </c>
      <c r="G207" s="6">
        <v>8</v>
      </c>
      <c r="H207" s="6">
        <v>8</v>
      </c>
      <c r="I207" s="6">
        <v>8</v>
      </c>
      <c r="J207" s="6">
        <v>8</v>
      </c>
      <c r="K207" s="6">
        <v>8</v>
      </c>
      <c r="L207" s="6">
        <v>0</v>
      </c>
      <c r="M207" s="4">
        <f t="shared" si="19"/>
        <v>40</v>
      </c>
      <c r="N207" s="6">
        <v>0</v>
      </c>
      <c r="O207" s="6">
        <v>8</v>
      </c>
      <c r="P207" s="6">
        <v>8</v>
      </c>
      <c r="Q207" s="6">
        <v>8</v>
      </c>
      <c r="R207" s="6">
        <v>8</v>
      </c>
      <c r="S207" s="6">
        <v>8</v>
      </c>
      <c r="T207" s="6">
        <v>0</v>
      </c>
      <c r="U207" s="4">
        <f t="shared" si="20"/>
        <v>40</v>
      </c>
      <c r="V207" s="5">
        <f t="shared" si="22"/>
        <v>80</v>
      </c>
      <c r="W207" t="s">
        <v>18</v>
      </c>
    </row>
    <row r="208" spans="1:25" x14ac:dyDescent="0.35">
      <c r="A208" t="str">
        <f t="shared" si="21"/>
        <v>07.55.59.57.57.5007.55.59.57.57.50</v>
      </c>
      <c r="B208">
        <v>197</v>
      </c>
      <c r="C208" t="s">
        <v>403</v>
      </c>
      <c r="D208" s="30" t="s">
        <v>404</v>
      </c>
      <c r="E208" s="30" t="s">
        <v>17</v>
      </c>
      <c r="F208" s="32">
        <v>0</v>
      </c>
      <c r="G208" s="32">
        <v>7.5</v>
      </c>
      <c r="H208" s="32">
        <v>5.5</v>
      </c>
      <c r="I208" s="32">
        <v>9.5</v>
      </c>
      <c r="J208" s="32">
        <v>7.5</v>
      </c>
      <c r="K208" s="32">
        <v>7.5</v>
      </c>
      <c r="L208" s="32">
        <v>0</v>
      </c>
      <c r="M208" s="4">
        <f t="shared" si="19"/>
        <v>37.5</v>
      </c>
      <c r="N208" s="32">
        <v>0</v>
      </c>
      <c r="O208" s="32">
        <v>7.5</v>
      </c>
      <c r="P208" s="32">
        <v>5.5</v>
      </c>
      <c r="Q208" s="32">
        <v>9.5</v>
      </c>
      <c r="R208" s="32">
        <v>7.5</v>
      </c>
      <c r="S208" s="32">
        <v>7.5</v>
      </c>
      <c r="T208" s="32">
        <v>0</v>
      </c>
      <c r="U208" s="4">
        <f t="shared" si="20"/>
        <v>37.5</v>
      </c>
      <c r="V208" s="5">
        <f t="shared" si="22"/>
        <v>75</v>
      </c>
      <c r="W208" t="s">
        <v>18</v>
      </c>
      <c r="Y208" s="38"/>
    </row>
    <row r="209" spans="1:25" x14ac:dyDescent="0.35">
      <c r="A209" t="str">
        <f t="shared" si="21"/>
        <v>008.59.58.58.50058.59.58.58.50</v>
      </c>
      <c r="B209">
        <v>198</v>
      </c>
      <c r="C209" t="s">
        <v>405</v>
      </c>
      <c r="D209" s="30" t="s">
        <v>406</v>
      </c>
      <c r="E209" s="30" t="s">
        <v>33</v>
      </c>
      <c r="F209" s="42">
        <v>0</v>
      </c>
      <c r="G209" s="42">
        <v>0</v>
      </c>
      <c r="H209" s="42">
        <v>8.5</v>
      </c>
      <c r="I209" s="42">
        <v>9.5</v>
      </c>
      <c r="J209" s="42">
        <v>8.5</v>
      </c>
      <c r="K209" s="42">
        <v>8.5</v>
      </c>
      <c r="L209" s="42">
        <v>0</v>
      </c>
      <c r="M209" s="43">
        <f t="shared" si="19"/>
        <v>35</v>
      </c>
      <c r="N209" s="42">
        <v>0</v>
      </c>
      <c r="O209" s="42">
        <v>5</v>
      </c>
      <c r="P209" s="42">
        <v>8.5</v>
      </c>
      <c r="Q209" s="42">
        <v>9.5</v>
      </c>
      <c r="R209" s="42">
        <v>8.5</v>
      </c>
      <c r="S209" s="42">
        <v>8.5</v>
      </c>
      <c r="T209" s="42">
        <v>0</v>
      </c>
      <c r="U209" s="43">
        <f t="shared" si="20"/>
        <v>40</v>
      </c>
      <c r="V209" s="5">
        <f t="shared" si="22"/>
        <v>75</v>
      </c>
      <c r="W209" t="s">
        <v>18</v>
      </c>
    </row>
    <row r="210" spans="1:25" x14ac:dyDescent="0.35">
      <c r="A210" t="str">
        <f t="shared" si="21"/>
        <v>00000000000000</v>
      </c>
      <c r="B210">
        <v>199</v>
      </c>
      <c r="C210" t="s">
        <v>407</v>
      </c>
      <c r="D210" s="30" t="s">
        <v>408</v>
      </c>
      <c r="E210" s="39" t="s">
        <v>17</v>
      </c>
      <c r="F210" s="6">
        <v>0</v>
      </c>
      <c r="G210" s="6">
        <v>0</v>
      </c>
      <c r="H210" s="6">
        <v>0</v>
      </c>
      <c r="I210" s="6">
        <v>0</v>
      </c>
      <c r="J210" s="6">
        <v>0</v>
      </c>
      <c r="K210" s="6">
        <v>0</v>
      </c>
      <c r="L210" s="6">
        <v>0</v>
      </c>
      <c r="M210" s="4">
        <f t="shared" si="19"/>
        <v>0</v>
      </c>
      <c r="N210" s="6">
        <v>0</v>
      </c>
      <c r="O210" s="6">
        <v>0</v>
      </c>
      <c r="P210" s="6">
        <v>0</v>
      </c>
      <c r="Q210" s="6">
        <v>0</v>
      </c>
      <c r="R210" s="6">
        <v>0</v>
      </c>
      <c r="S210" s="6">
        <v>0</v>
      </c>
      <c r="T210" s="6">
        <v>0</v>
      </c>
      <c r="U210" s="4">
        <f t="shared" si="20"/>
        <v>0</v>
      </c>
      <c r="V210" s="41">
        <f t="shared" si="22"/>
        <v>0</v>
      </c>
      <c r="W210" t="s">
        <v>409</v>
      </c>
    </row>
    <row r="211" spans="1:25" x14ac:dyDescent="0.35">
      <c r="A211" t="str">
        <f t="shared" si="21"/>
        <v>0999800098.57.57.57.50</v>
      </c>
      <c r="B211">
        <v>200</v>
      </c>
      <c r="C211" t="s">
        <v>410</v>
      </c>
      <c r="D211" s="30" t="s">
        <v>411</v>
      </c>
      <c r="E211" s="40" t="s">
        <v>33</v>
      </c>
      <c r="F211" s="6">
        <v>0</v>
      </c>
      <c r="G211" s="6">
        <v>9</v>
      </c>
      <c r="H211" s="6">
        <v>9</v>
      </c>
      <c r="I211" s="6">
        <v>9</v>
      </c>
      <c r="J211" s="6">
        <v>8</v>
      </c>
      <c r="K211" s="6">
        <v>0</v>
      </c>
      <c r="L211" s="6">
        <v>0</v>
      </c>
      <c r="M211" s="4">
        <f t="shared" si="19"/>
        <v>35</v>
      </c>
      <c r="N211" s="6">
        <v>0</v>
      </c>
      <c r="O211" s="6">
        <v>9</v>
      </c>
      <c r="P211" s="6">
        <v>8.5</v>
      </c>
      <c r="Q211" s="6">
        <v>7.5</v>
      </c>
      <c r="R211" s="6">
        <v>7.5</v>
      </c>
      <c r="S211" s="6">
        <v>7.5</v>
      </c>
      <c r="T211" s="6">
        <v>0</v>
      </c>
      <c r="U211" s="4">
        <f t="shared" ref="U211:U212" si="23">SUM(N211:T211)</f>
        <v>40</v>
      </c>
      <c r="V211" s="41">
        <f t="shared" ref="V211:V212" si="24">SUM(M211+U211)</f>
        <v>75</v>
      </c>
      <c r="W211" t="s">
        <v>18</v>
      </c>
    </row>
    <row r="212" spans="1:25" x14ac:dyDescent="0.35">
      <c r="A212" t="str">
        <f t="shared" si="21"/>
        <v>09.59.59.590007.57.57.57.57.50</v>
      </c>
      <c r="B212">
        <v>201</v>
      </c>
      <c r="C212" t="s">
        <v>412</v>
      </c>
      <c r="D212" s="30" t="s">
        <v>413</v>
      </c>
      <c r="E212" s="39" t="s">
        <v>17</v>
      </c>
      <c r="F212" s="6">
        <v>0</v>
      </c>
      <c r="G212" s="6">
        <v>9.5</v>
      </c>
      <c r="H212" s="6">
        <v>9.5</v>
      </c>
      <c r="I212" s="6">
        <v>9.5</v>
      </c>
      <c r="J212" s="6">
        <v>9</v>
      </c>
      <c r="K212" s="6">
        <v>0</v>
      </c>
      <c r="L212" s="6">
        <v>0</v>
      </c>
      <c r="M212" s="4">
        <f t="shared" si="19"/>
        <v>37.5</v>
      </c>
      <c r="N212" s="6">
        <v>0</v>
      </c>
      <c r="O212" s="6">
        <v>7.5</v>
      </c>
      <c r="P212" s="6">
        <v>7.5</v>
      </c>
      <c r="Q212" s="6">
        <v>7.5</v>
      </c>
      <c r="R212" s="6">
        <v>7.5</v>
      </c>
      <c r="S212" s="6">
        <v>7.5</v>
      </c>
      <c r="T212" s="6">
        <v>0</v>
      </c>
      <c r="U212" s="4">
        <f t="shared" si="23"/>
        <v>37.5</v>
      </c>
      <c r="V212" s="41">
        <f t="shared" si="24"/>
        <v>75</v>
      </c>
      <c r="W212" t="s">
        <v>18</v>
      </c>
    </row>
    <row r="213" spans="1:25" x14ac:dyDescent="0.35">
      <c r="A213" t="str">
        <f t="shared" si="21"/>
        <v>07.58.58.58.580008.58.58.58.50</v>
      </c>
      <c r="B213">
        <v>202</v>
      </c>
      <c r="C213" t="s">
        <v>414</v>
      </c>
      <c r="D213" s="30" t="s">
        <v>415</v>
      </c>
      <c r="E213" s="39" t="s">
        <v>33</v>
      </c>
      <c r="F213" s="6">
        <v>0</v>
      </c>
      <c r="G213" s="6">
        <v>7.5</v>
      </c>
      <c r="H213" s="6">
        <v>8.5</v>
      </c>
      <c r="I213" s="6">
        <v>8.5</v>
      </c>
      <c r="J213" s="6">
        <v>8.5</v>
      </c>
      <c r="K213" s="6">
        <v>8</v>
      </c>
      <c r="L213" s="6">
        <v>0</v>
      </c>
      <c r="M213" s="4">
        <f t="shared" si="19"/>
        <v>41</v>
      </c>
      <c r="N213" s="6">
        <v>0</v>
      </c>
      <c r="O213" s="6">
        <v>0</v>
      </c>
      <c r="P213" s="6">
        <v>8.5</v>
      </c>
      <c r="Q213" s="6">
        <v>8.5</v>
      </c>
      <c r="R213" s="6">
        <v>8.5</v>
      </c>
      <c r="S213" s="6">
        <v>8.5</v>
      </c>
      <c r="T213" s="6">
        <v>0</v>
      </c>
      <c r="U213" s="4">
        <f t="shared" ref="U213" si="25">SUM(N213:T213)</f>
        <v>34</v>
      </c>
      <c r="V213" s="41">
        <f t="shared" ref="V213" si="26">SUM(M213+U213)</f>
        <v>75</v>
      </c>
      <c r="W213" t="s">
        <v>39</v>
      </c>
    </row>
    <row r="214" spans="1:25" x14ac:dyDescent="0.35">
      <c r="A214" t="str">
        <f t="shared" si="21"/>
        <v>08.58.58.58.560008.758.758.758.750</v>
      </c>
      <c r="B214">
        <v>203</v>
      </c>
      <c r="C214" t="s">
        <v>416</v>
      </c>
      <c r="D214" s="30" t="s">
        <v>416</v>
      </c>
      <c r="E214" s="39" t="s">
        <v>33</v>
      </c>
      <c r="F214" s="6">
        <v>0</v>
      </c>
      <c r="G214" s="6">
        <v>8.5</v>
      </c>
      <c r="H214" s="6">
        <v>8.5</v>
      </c>
      <c r="I214" s="6">
        <v>8.5</v>
      </c>
      <c r="J214" s="6">
        <v>8.5</v>
      </c>
      <c r="K214" s="6">
        <v>6</v>
      </c>
      <c r="L214" s="6">
        <v>0</v>
      </c>
      <c r="M214" s="4">
        <f t="shared" si="19"/>
        <v>40</v>
      </c>
      <c r="N214" s="6">
        <v>0</v>
      </c>
      <c r="O214" s="6">
        <v>0</v>
      </c>
      <c r="P214" s="6">
        <v>8.75</v>
      </c>
      <c r="Q214" s="6">
        <v>8.75</v>
      </c>
      <c r="R214" s="6">
        <v>8.75</v>
      </c>
      <c r="S214" s="6">
        <v>8.75</v>
      </c>
      <c r="T214" s="6">
        <v>0</v>
      </c>
      <c r="U214" s="4">
        <f t="shared" ref="U214" si="27">SUM(N214:T214)</f>
        <v>35</v>
      </c>
      <c r="V214" s="41">
        <f t="shared" ref="V214" si="28">SUM(M214+U214)</f>
        <v>75</v>
      </c>
      <c r="W214" t="s">
        <v>18</v>
      </c>
    </row>
    <row r="215" spans="1:25" x14ac:dyDescent="0.35">
      <c r="A215" t="str">
        <f t="shared" si="21"/>
        <v>088.510.58.50007.588880</v>
      </c>
      <c r="B215">
        <v>204</v>
      </c>
      <c r="C215" t="s">
        <v>417</v>
      </c>
      <c r="D215" s="30" t="s">
        <v>417</v>
      </c>
      <c r="E215" s="39" t="s">
        <v>33</v>
      </c>
      <c r="F215" s="6">
        <v>0</v>
      </c>
      <c r="G215" s="6">
        <v>8</v>
      </c>
      <c r="H215" s="6">
        <v>8.5</v>
      </c>
      <c r="I215" s="6">
        <v>10.5</v>
      </c>
      <c r="J215" s="6">
        <v>8.5</v>
      </c>
      <c r="K215" s="6">
        <v>0</v>
      </c>
      <c r="L215" s="6">
        <v>0</v>
      </c>
      <c r="M215" s="4">
        <f t="shared" si="19"/>
        <v>35.5</v>
      </c>
      <c r="N215" s="6">
        <v>0</v>
      </c>
      <c r="O215" s="6">
        <v>7.5</v>
      </c>
      <c r="P215" s="6">
        <v>8</v>
      </c>
      <c r="Q215" s="6">
        <v>8</v>
      </c>
      <c r="R215" s="6">
        <v>8</v>
      </c>
      <c r="S215" s="6">
        <v>8</v>
      </c>
      <c r="T215" s="6">
        <v>0</v>
      </c>
      <c r="U215" s="4">
        <f t="shared" ref="U215" si="29">SUM(N215:T215)</f>
        <v>39.5</v>
      </c>
      <c r="V215" s="41">
        <f t="shared" ref="V215" si="30">SUM(M215+U215)</f>
        <v>75</v>
      </c>
      <c r="W215" t="s">
        <v>18</v>
      </c>
      <c r="Y215" t="s">
        <v>418</v>
      </c>
    </row>
    <row r="216" spans="1:25" x14ac:dyDescent="0.35">
      <c r="A216" t="str">
        <f t="shared" si="21"/>
        <v>009997.500997.57.57.50</v>
      </c>
      <c r="B216">
        <v>205</v>
      </c>
      <c r="C216" t="s">
        <v>419</v>
      </c>
      <c r="D216" s="30" t="s">
        <v>419</v>
      </c>
      <c r="E216" s="39" t="s">
        <v>33</v>
      </c>
      <c r="F216" s="6">
        <v>0</v>
      </c>
      <c r="G216" s="6">
        <v>0</v>
      </c>
      <c r="H216" s="6">
        <v>9</v>
      </c>
      <c r="I216" s="6">
        <v>9</v>
      </c>
      <c r="J216" s="6">
        <v>9</v>
      </c>
      <c r="K216" s="6">
        <v>7.5</v>
      </c>
      <c r="L216" s="6">
        <v>0</v>
      </c>
      <c r="M216" s="4">
        <f t="shared" si="19"/>
        <v>34.5</v>
      </c>
      <c r="N216" s="6">
        <v>0</v>
      </c>
      <c r="O216" s="6">
        <v>9</v>
      </c>
      <c r="P216" s="6">
        <v>9</v>
      </c>
      <c r="Q216" s="6">
        <v>7.5</v>
      </c>
      <c r="R216" s="6">
        <v>7.5</v>
      </c>
      <c r="S216" s="6">
        <v>7.5</v>
      </c>
      <c r="T216" s="6">
        <v>0</v>
      </c>
      <c r="U216" s="4">
        <f t="shared" ref="U216:U217" si="31">SUM(N216:T216)</f>
        <v>40.5</v>
      </c>
      <c r="V216" s="5">
        <f t="shared" ref="V216:V217" si="32">SUM(M216+U216)</f>
        <v>75</v>
      </c>
      <c r="W216" t="s">
        <v>39</v>
      </c>
    </row>
    <row r="217" spans="1:25" x14ac:dyDescent="0.35">
      <c r="A217" t="str">
        <f t="shared" si="21"/>
        <v>01010107.50007.57.57.57.57.50</v>
      </c>
      <c r="B217">
        <v>206</v>
      </c>
      <c r="C217" t="s">
        <v>420</v>
      </c>
      <c r="D217" s="30" t="s">
        <v>420</v>
      </c>
      <c r="E217" s="39" t="s">
        <v>17</v>
      </c>
      <c r="F217" s="6">
        <v>0</v>
      </c>
      <c r="G217" s="6">
        <v>10</v>
      </c>
      <c r="H217" s="6">
        <v>10</v>
      </c>
      <c r="I217" s="6">
        <v>10</v>
      </c>
      <c r="J217" s="6">
        <v>7.5</v>
      </c>
      <c r="K217" s="6">
        <v>0</v>
      </c>
      <c r="L217" s="6">
        <v>0</v>
      </c>
      <c r="M217" s="4">
        <f t="shared" ref="M217" si="33">SUM(F217:L217)</f>
        <v>37.5</v>
      </c>
      <c r="N217" s="6">
        <v>0</v>
      </c>
      <c r="O217" s="6">
        <v>7.5</v>
      </c>
      <c r="P217" s="6">
        <v>7.5</v>
      </c>
      <c r="Q217" s="6">
        <v>7.5</v>
      </c>
      <c r="R217" s="6">
        <v>7.5</v>
      </c>
      <c r="S217" s="6">
        <v>7.5</v>
      </c>
      <c r="T217" s="6">
        <v>0</v>
      </c>
      <c r="U217" s="4">
        <f t="shared" si="31"/>
        <v>37.5</v>
      </c>
      <c r="V217" s="5">
        <f t="shared" si="32"/>
        <v>75</v>
      </c>
      <c r="W217" t="s">
        <v>18</v>
      </c>
    </row>
    <row r="218" spans="1:25" x14ac:dyDescent="0.35">
      <c r="A218" t="str">
        <f t="shared" si="21"/>
        <v>08.758.758.758.750008.58.58870</v>
      </c>
      <c r="B218">
        <v>206</v>
      </c>
      <c r="C218" t="s">
        <v>421</v>
      </c>
      <c r="D218" s="30" t="s">
        <v>421</v>
      </c>
      <c r="E218" s="3" t="s">
        <v>33</v>
      </c>
      <c r="F218" s="6">
        <v>0</v>
      </c>
      <c r="G218" s="6">
        <v>8.75</v>
      </c>
      <c r="H218" s="6">
        <v>8.75</v>
      </c>
      <c r="I218" s="6">
        <v>8.75</v>
      </c>
      <c r="J218" s="6">
        <v>8.75</v>
      </c>
      <c r="K218" s="6">
        <v>0</v>
      </c>
      <c r="L218" s="6">
        <v>0</v>
      </c>
      <c r="M218" s="4">
        <f>SUM(F218:L218)</f>
        <v>35</v>
      </c>
      <c r="N218" s="7">
        <v>0</v>
      </c>
      <c r="O218" s="6">
        <v>8.5</v>
      </c>
      <c r="P218" s="6">
        <v>8.5</v>
      </c>
      <c r="Q218" s="6">
        <v>8</v>
      </c>
      <c r="R218" s="6">
        <v>8</v>
      </c>
      <c r="S218" s="6">
        <v>7</v>
      </c>
      <c r="T218" s="6">
        <v>0</v>
      </c>
      <c r="U218" s="4">
        <f>SUM(N218:T218)</f>
        <v>40</v>
      </c>
      <c r="V218" s="5">
        <f>SUM(M218+U218)</f>
        <v>75</v>
      </c>
    </row>
    <row r="219" spans="1:25" x14ac:dyDescent="0.35">
      <c r="A219" t="str">
        <f t="shared" si="21"/>
        <v>0889.58400889.5840</v>
      </c>
      <c r="B219">
        <v>207</v>
      </c>
      <c r="C219" t="s">
        <v>422</v>
      </c>
      <c r="D219" s="30" t="s">
        <v>422</v>
      </c>
      <c r="E219" s="3" t="s">
        <v>17</v>
      </c>
      <c r="F219" s="6">
        <v>0</v>
      </c>
      <c r="G219" s="6">
        <v>8</v>
      </c>
      <c r="H219" s="6">
        <v>8</v>
      </c>
      <c r="I219" s="6">
        <v>9.5</v>
      </c>
      <c r="J219" s="6">
        <v>8</v>
      </c>
      <c r="K219" s="6">
        <v>4</v>
      </c>
      <c r="L219" s="6">
        <v>0</v>
      </c>
      <c r="M219" s="4">
        <v>37.5</v>
      </c>
      <c r="N219" s="7">
        <v>0</v>
      </c>
      <c r="O219" s="6">
        <v>8</v>
      </c>
      <c r="P219" s="6">
        <v>8</v>
      </c>
      <c r="Q219" s="6">
        <v>9.5</v>
      </c>
      <c r="R219" s="6">
        <v>8</v>
      </c>
      <c r="S219" s="6">
        <v>4</v>
      </c>
      <c r="T219" s="6">
        <v>0</v>
      </c>
      <c r="U219" s="4">
        <v>37.5</v>
      </c>
      <c r="V219" s="5">
        <f t="shared" ref="V219:V222" si="34">SUM(M219+U219)</f>
        <v>75</v>
      </c>
      <c r="W219" t="s">
        <v>18</v>
      </c>
    </row>
    <row r="220" spans="1:25" x14ac:dyDescent="0.35">
      <c r="A220" t="str">
        <f t="shared" si="21"/>
        <v>08.58.58880008.58.58.58.50</v>
      </c>
      <c r="B220">
        <v>208</v>
      </c>
      <c r="C220" s="39" t="s">
        <v>423</v>
      </c>
      <c r="D220" s="30" t="s">
        <v>423</v>
      </c>
      <c r="E220" s="3" t="s">
        <v>33</v>
      </c>
      <c r="F220" s="6">
        <v>0</v>
      </c>
      <c r="G220" s="6">
        <v>8.5</v>
      </c>
      <c r="H220" s="6">
        <v>8.5</v>
      </c>
      <c r="I220" s="6">
        <v>8</v>
      </c>
      <c r="J220" s="6">
        <v>8</v>
      </c>
      <c r="K220" s="6">
        <v>8</v>
      </c>
      <c r="L220" s="6">
        <v>0</v>
      </c>
      <c r="M220" s="4">
        <f t="shared" si="19"/>
        <v>41</v>
      </c>
      <c r="N220" s="7">
        <v>0</v>
      </c>
      <c r="O220" s="6">
        <v>0</v>
      </c>
      <c r="P220" s="6">
        <v>8.5</v>
      </c>
      <c r="Q220" s="6">
        <v>8.5</v>
      </c>
      <c r="R220" s="6">
        <v>8.5</v>
      </c>
      <c r="S220" s="6">
        <v>8.5</v>
      </c>
      <c r="T220" s="6">
        <v>0</v>
      </c>
      <c r="U220" s="4">
        <f t="shared" ref="U220:U222" si="35">SUM(N220:T220)</f>
        <v>34</v>
      </c>
      <c r="V220" s="5">
        <f t="shared" si="34"/>
        <v>75</v>
      </c>
      <c r="W220" t="s">
        <v>39</v>
      </c>
    </row>
    <row r="221" spans="1:25" x14ac:dyDescent="0.35">
      <c r="A221" t="str">
        <f t="shared" si="21"/>
        <v/>
      </c>
      <c r="B221">
        <v>209</v>
      </c>
      <c r="C221" t="e">
        <v>#N/A</v>
      </c>
      <c r="D221" s="30" t="s">
        <v>424</v>
      </c>
      <c r="E221" s="3"/>
      <c r="F221" s="6"/>
      <c r="G221" s="6"/>
      <c r="H221" s="6"/>
      <c r="I221" s="6"/>
      <c r="J221" s="6"/>
      <c r="K221" s="6"/>
      <c r="L221" s="6"/>
      <c r="M221" s="4">
        <f t="shared" si="19"/>
        <v>0</v>
      </c>
      <c r="N221" s="7"/>
      <c r="O221" s="6"/>
      <c r="P221" s="6"/>
      <c r="Q221" s="6"/>
      <c r="R221" s="6"/>
      <c r="S221" s="6"/>
      <c r="T221" s="6"/>
      <c r="U221" s="4">
        <f t="shared" si="35"/>
        <v>0</v>
      </c>
      <c r="V221" s="5">
        <f t="shared" si="34"/>
        <v>0</v>
      </c>
      <c r="W221" t="s">
        <v>18</v>
      </c>
    </row>
    <row r="222" spans="1:25" x14ac:dyDescent="0.35">
      <c r="A222" t="str">
        <f t="shared" si="21"/>
        <v>08.58.57.580008.58.58.58.58.50</v>
      </c>
      <c r="B222">
        <v>210</v>
      </c>
      <c r="C222" t="s">
        <v>425</v>
      </c>
      <c r="D222" s="30" t="s">
        <v>425</v>
      </c>
      <c r="E222" s="3" t="s">
        <v>33</v>
      </c>
      <c r="F222" s="6">
        <v>0</v>
      </c>
      <c r="G222" s="6">
        <v>8.5</v>
      </c>
      <c r="H222" s="6">
        <v>8.5</v>
      </c>
      <c r="I222" s="6">
        <v>7.5</v>
      </c>
      <c r="J222" s="6">
        <v>8</v>
      </c>
      <c r="K222" s="6">
        <v>0</v>
      </c>
      <c r="L222" s="6">
        <v>0</v>
      </c>
      <c r="M222" s="4">
        <f t="shared" si="19"/>
        <v>32.5</v>
      </c>
      <c r="N222" s="7">
        <v>0</v>
      </c>
      <c r="O222" s="6">
        <v>8.5</v>
      </c>
      <c r="P222" s="6">
        <v>8.5</v>
      </c>
      <c r="Q222" s="6">
        <v>8.5</v>
      </c>
      <c r="R222" s="6">
        <v>8.5</v>
      </c>
      <c r="S222" s="6">
        <v>8.5</v>
      </c>
      <c r="T222" s="6">
        <v>0</v>
      </c>
      <c r="U222" s="4">
        <f t="shared" si="35"/>
        <v>42.5</v>
      </c>
      <c r="V222" s="5">
        <f t="shared" si="34"/>
        <v>75</v>
      </c>
      <c r="W222" t="s">
        <v>39</v>
      </c>
    </row>
    <row r="223" spans="1:25" x14ac:dyDescent="0.35">
      <c r="A223" t="str">
        <f t="shared" si="21"/>
        <v>00998.58.5008.58.58.58.560</v>
      </c>
      <c r="B223">
        <v>211</v>
      </c>
      <c r="C223" t="s">
        <v>426</v>
      </c>
      <c r="D223" s="30" t="s">
        <v>426</v>
      </c>
      <c r="E223" s="3" t="s">
        <v>33</v>
      </c>
      <c r="F223" s="6">
        <v>0</v>
      </c>
      <c r="G223" s="6">
        <v>0</v>
      </c>
      <c r="H223" s="6">
        <v>9</v>
      </c>
      <c r="I223" s="6">
        <v>9</v>
      </c>
      <c r="J223" s="6">
        <v>8.5</v>
      </c>
      <c r="K223" s="6">
        <v>8.5</v>
      </c>
      <c r="L223" s="6">
        <v>0</v>
      </c>
      <c r="M223" s="4">
        <f t="shared" si="19"/>
        <v>35</v>
      </c>
      <c r="N223" s="7">
        <v>0</v>
      </c>
      <c r="O223" s="6">
        <v>8.5</v>
      </c>
      <c r="P223" s="6">
        <v>8.5</v>
      </c>
      <c r="Q223" s="6">
        <v>8.5</v>
      </c>
      <c r="R223" s="6">
        <v>8.5</v>
      </c>
      <c r="S223" s="6">
        <v>6</v>
      </c>
      <c r="T223" s="6">
        <v>0</v>
      </c>
      <c r="U223" s="4">
        <f t="shared" ref="U223" si="36">SUM(N223:T223)</f>
        <v>40</v>
      </c>
      <c r="V223" s="5">
        <f t="shared" ref="V223" si="37">SUM(M223+U223)</f>
        <v>75</v>
      </c>
      <c r="W223" t="s">
        <v>18</v>
      </c>
    </row>
    <row r="224" spans="1:25" x14ac:dyDescent="0.35">
      <c r="A224" t="str">
        <f t="shared" si="21"/>
        <v>08.58.58.58.56000998.58.50</v>
      </c>
      <c r="B224">
        <v>212</v>
      </c>
      <c r="C224" t="s">
        <v>427</v>
      </c>
      <c r="D224" s="30" t="s">
        <v>427</v>
      </c>
      <c r="E224" s="3" t="s">
        <v>33</v>
      </c>
      <c r="F224" s="6">
        <v>0</v>
      </c>
      <c r="G224" s="6">
        <v>8.5</v>
      </c>
      <c r="H224" s="6">
        <v>8.5</v>
      </c>
      <c r="I224" s="6">
        <v>8.5</v>
      </c>
      <c r="J224" s="6">
        <v>8.5</v>
      </c>
      <c r="K224" s="6">
        <v>6</v>
      </c>
      <c r="L224" s="6">
        <v>0</v>
      </c>
      <c r="M224" s="4">
        <f t="shared" si="19"/>
        <v>40</v>
      </c>
      <c r="N224" s="7">
        <v>0</v>
      </c>
      <c r="O224" s="6">
        <v>0</v>
      </c>
      <c r="P224" s="6">
        <v>9</v>
      </c>
      <c r="Q224" s="6">
        <v>9</v>
      </c>
      <c r="R224" s="6">
        <v>8.5</v>
      </c>
      <c r="S224" s="6">
        <v>8.5</v>
      </c>
      <c r="T224" s="6">
        <v>0</v>
      </c>
      <c r="U224" s="4">
        <f t="shared" ref="U224:U226" si="38">SUM(N224:T224)</f>
        <v>35</v>
      </c>
      <c r="V224" s="5">
        <f t="shared" ref="V224:V226" si="39">SUM(M224+U224)</f>
        <v>75</v>
      </c>
      <c r="W224" t="s">
        <v>18</v>
      </c>
    </row>
    <row r="225" spans="1:23" x14ac:dyDescent="0.35">
      <c r="A225" t="str">
        <f t="shared" si="21"/>
        <v>009997.25008.58.58.58.56.750</v>
      </c>
      <c r="B225">
        <v>213</v>
      </c>
      <c r="C225" t="s">
        <v>428</v>
      </c>
      <c r="D225" s="30" t="s">
        <v>428</v>
      </c>
      <c r="E225" s="3" t="s">
        <v>33</v>
      </c>
      <c r="F225" s="6">
        <v>0</v>
      </c>
      <c r="G225" s="6">
        <v>0</v>
      </c>
      <c r="H225" s="6">
        <v>9</v>
      </c>
      <c r="I225" s="6">
        <v>9</v>
      </c>
      <c r="J225" s="6">
        <v>9</v>
      </c>
      <c r="K225" s="6">
        <v>7.25</v>
      </c>
      <c r="L225" s="6">
        <v>0</v>
      </c>
      <c r="M225" s="4">
        <f t="shared" si="19"/>
        <v>34.25</v>
      </c>
      <c r="N225" s="6">
        <v>0</v>
      </c>
      <c r="O225" s="6">
        <v>8.5</v>
      </c>
      <c r="P225" s="6">
        <v>8.5</v>
      </c>
      <c r="Q225" s="6">
        <v>8.5</v>
      </c>
      <c r="R225" s="6">
        <v>8.5</v>
      </c>
      <c r="S225" s="6">
        <v>6.75</v>
      </c>
      <c r="T225" s="6">
        <v>0</v>
      </c>
      <c r="U225" s="4">
        <f t="shared" si="38"/>
        <v>40.75</v>
      </c>
      <c r="V225" s="5">
        <f t="shared" si="39"/>
        <v>75</v>
      </c>
      <c r="W225" t="s">
        <v>39</v>
      </c>
    </row>
    <row r="226" spans="1:23" x14ac:dyDescent="0.35">
      <c r="A226" t="str">
        <f t="shared" si="21"/>
        <v>097.57.58.57.500999800</v>
      </c>
      <c r="B226">
        <v>214</v>
      </c>
      <c r="C226" t="s">
        <v>429</v>
      </c>
      <c r="D226" s="30" t="s">
        <v>429</v>
      </c>
      <c r="E226" s="3" t="s">
        <v>33</v>
      </c>
      <c r="F226" s="6">
        <v>0</v>
      </c>
      <c r="G226" s="6">
        <v>9</v>
      </c>
      <c r="H226" s="6">
        <v>7.5</v>
      </c>
      <c r="I226" s="6">
        <v>7.5</v>
      </c>
      <c r="J226" s="6">
        <v>8.5</v>
      </c>
      <c r="K226" s="6">
        <v>7.5</v>
      </c>
      <c r="L226" s="6">
        <v>0</v>
      </c>
      <c r="M226" s="4">
        <f t="shared" si="19"/>
        <v>40</v>
      </c>
      <c r="N226" s="6">
        <v>0</v>
      </c>
      <c r="O226" s="6">
        <v>9</v>
      </c>
      <c r="P226" s="6">
        <v>9</v>
      </c>
      <c r="Q226" s="6">
        <v>9</v>
      </c>
      <c r="R226" s="6">
        <v>8</v>
      </c>
      <c r="S226" s="6">
        <v>0</v>
      </c>
      <c r="T226" s="6">
        <v>0</v>
      </c>
      <c r="U226" s="4">
        <f t="shared" si="38"/>
        <v>35</v>
      </c>
      <c r="V226" s="5">
        <f t="shared" si="39"/>
        <v>75</v>
      </c>
      <c r="W226" t="s">
        <v>18</v>
      </c>
    </row>
    <row r="227" spans="1:23" x14ac:dyDescent="0.35">
      <c r="A227" t="str">
        <f t="shared" si="21"/>
        <v>008.58.58.58008.58.58.58.57.50</v>
      </c>
      <c r="B227">
        <v>215</v>
      </c>
      <c r="C227" s="39" t="s">
        <v>430</v>
      </c>
      <c r="D227" s="30" t="s">
        <v>430</v>
      </c>
      <c r="E227" s="3" t="s">
        <v>33</v>
      </c>
      <c r="F227" s="6">
        <v>0</v>
      </c>
      <c r="G227" s="6">
        <v>0</v>
      </c>
      <c r="H227" s="6">
        <v>8.5</v>
      </c>
      <c r="I227" s="6">
        <v>8.5</v>
      </c>
      <c r="J227" s="6">
        <v>8.5</v>
      </c>
      <c r="K227" s="6">
        <v>8</v>
      </c>
      <c r="L227" s="6">
        <v>0</v>
      </c>
      <c r="M227" s="4">
        <f t="shared" ref="M227:M231" si="40">SUM(F227:L227)</f>
        <v>33.5</v>
      </c>
      <c r="N227" s="6">
        <v>0</v>
      </c>
      <c r="O227" s="6">
        <v>8.5</v>
      </c>
      <c r="P227" s="6">
        <v>8.5</v>
      </c>
      <c r="Q227" s="6">
        <v>8.5</v>
      </c>
      <c r="R227" s="6">
        <v>8.5</v>
      </c>
      <c r="S227" s="6">
        <v>7.5</v>
      </c>
      <c r="T227" s="6">
        <v>0</v>
      </c>
      <c r="U227" s="4">
        <f t="shared" ref="U227:U231" si="41">SUM(N227:T227)</f>
        <v>41.5</v>
      </c>
      <c r="V227" s="5">
        <f t="shared" ref="V227:V231" si="42">SUM(M227+U227)</f>
        <v>75</v>
      </c>
      <c r="W227" t="s">
        <v>39</v>
      </c>
    </row>
    <row r="228" spans="1:23" x14ac:dyDescent="0.35">
      <c r="A228" t="str">
        <f t="shared" ref="A228:A259" si="43">CONCATENATE(F228,G228,H228,I228,J228,K228,L228,N228,O228,P228,Q228,R228,S228,T228)</f>
        <v>08.58.58.568.5008.58.58.59.500</v>
      </c>
      <c r="B228">
        <v>216</v>
      </c>
      <c r="C228" t="s">
        <v>431</v>
      </c>
      <c r="D228" s="30" t="s">
        <v>432</v>
      </c>
      <c r="E228" s="3" t="s">
        <v>33</v>
      </c>
      <c r="F228" s="6">
        <v>0</v>
      </c>
      <c r="G228" s="6">
        <v>8.5</v>
      </c>
      <c r="H228" s="6">
        <v>8.5</v>
      </c>
      <c r="I228" s="6">
        <v>8.5</v>
      </c>
      <c r="J228" s="6">
        <v>6</v>
      </c>
      <c r="K228" s="6">
        <v>8.5</v>
      </c>
      <c r="L228" s="6">
        <v>0</v>
      </c>
      <c r="M228" s="4">
        <f t="shared" si="40"/>
        <v>40</v>
      </c>
      <c r="N228" s="6">
        <v>0</v>
      </c>
      <c r="O228" s="6">
        <v>8.5</v>
      </c>
      <c r="P228" s="6">
        <v>8.5</v>
      </c>
      <c r="Q228" s="6">
        <v>8.5</v>
      </c>
      <c r="R228" s="6">
        <v>9.5</v>
      </c>
      <c r="S228" s="6">
        <v>0</v>
      </c>
      <c r="T228" s="6">
        <v>0</v>
      </c>
      <c r="U228" s="4">
        <f t="shared" si="41"/>
        <v>35</v>
      </c>
      <c r="V228" s="5">
        <f t="shared" si="42"/>
        <v>75</v>
      </c>
    </row>
    <row r="229" spans="1:23" x14ac:dyDescent="0.35">
      <c r="A229" t="str">
        <f t="shared" si="43"/>
        <v>00010101000001010100</v>
      </c>
      <c r="B229">
        <v>217</v>
      </c>
      <c r="C229" t="s">
        <v>433</v>
      </c>
      <c r="D229" s="30" t="s">
        <v>434</v>
      </c>
      <c r="E229" s="3" t="s">
        <v>17</v>
      </c>
      <c r="F229" s="6">
        <v>0</v>
      </c>
      <c r="G229" s="6">
        <v>0</v>
      </c>
      <c r="H229" s="6">
        <v>0</v>
      </c>
      <c r="I229" s="6">
        <v>10</v>
      </c>
      <c r="J229" s="6">
        <v>10</v>
      </c>
      <c r="K229" s="6">
        <v>10</v>
      </c>
      <c r="L229" s="6">
        <v>0</v>
      </c>
      <c r="M229" s="4">
        <f t="shared" si="40"/>
        <v>30</v>
      </c>
      <c r="N229" s="6">
        <v>0</v>
      </c>
      <c r="O229" s="6">
        <v>0</v>
      </c>
      <c r="P229" s="6">
        <v>0</v>
      </c>
      <c r="Q229" s="6">
        <v>10</v>
      </c>
      <c r="R229" s="6">
        <v>10</v>
      </c>
      <c r="S229" s="6">
        <v>10</v>
      </c>
      <c r="T229" s="6">
        <v>0</v>
      </c>
      <c r="U229" s="4">
        <f t="shared" si="41"/>
        <v>30</v>
      </c>
      <c r="V229" s="5">
        <f t="shared" si="42"/>
        <v>60</v>
      </c>
      <c r="W229" t="s">
        <v>18</v>
      </c>
    </row>
    <row r="230" spans="1:23" x14ac:dyDescent="0.35">
      <c r="A230" t="str">
        <f t="shared" si="43"/>
        <v>009.59.59.59007.57.57.57.57.50</v>
      </c>
      <c r="B230">
        <v>218</v>
      </c>
      <c r="C230" t="str">
        <f>D230</f>
        <v>FT_75_B_Schedule 218</v>
      </c>
      <c r="D230" s="30" t="s">
        <v>435</v>
      </c>
      <c r="E230" s="3" t="s">
        <v>17</v>
      </c>
      <c r="F230" s="6">
        <v>0</v>
      </c>
      <c r="G230" s="10">
        <v>0</v>
      </c>
      <c r="H230" s="10">
        <v>9.5</v>
      </c>
      <c r="I230" s="10">
        <v>9.5</v>
      </c>
      <c r="J230" s="10">
        <v>9.5</v>
      </c>
      <c r="K230" s="10">
        <v>9</v>
      </c>
      <c r="L230" s="6">
        <v>0</v>
      </c>
      <c r="M230" s="4">
        <f t="shared" si="40"/>
        <v>37.5</v>
      </c>
      <c r="N230" s="7">
        <v>0</v>
      </c>
      <c r="O230" s="10">
        <v>7.5</v>
      </c>
      <c r="P230" s="10">
        <v>7.5</v>
      </c>
      <c r="Q230" s="10">
        <v>7.5</v>
      </c>
      <c r="R230" s="10">
        <v>7.5</v>
      </c>
      <c r="S230" s="10">
        <v>7.5</v>
      </c>
      <c r="T230" s="6">
        <v>0</v>
      </c>
      <c r="U230" s="4">
        <f t="shared" si="41"/>
        <v>37.5</v>
      </c>
      <c r="V230" s="5">
        <f t="shared" si="42"/>
        <v>75</v>
      </c>
    </row>
    <row r="231" spans="1:23" x14ac:dyDescent="0.35">
      <c r="A231" t="str">
        <f t="shared" si="43"/>
        <v>0108.75108.75000108.75108.7500</v>
      </c>
      <c r="B231">
        <v>219</v>
      </c>
      <c r="C231" t="str">
        <f t="shared" ref="C231:C235" si="44">D231</f>
        <v>FT_75_B_Schedule 219</v>
      </c>
      <c r="D231" s="30" t="s">
        <v>436</v>
      </c>
      <c r="E231" s="3" t="s">
        <v>17</v>
      </c>
      <c r="F231" s="6">
        <v>0</v>
      </c>
      <c r="G231" s="6">
        <v>10</v>
      </c>
      <c r="H231" s="6">
        <v>8.75</v>
      </c>
      <c r="I231" s="6">
        <v>10</v>
      </c>
      <c r="J231" s="6">
        <v>8.75</v>
      </c>
      <c r="K231" s="6">
        <v>0</v>
      </c>
      <c r="L231" s="6">
        <v>0</v>
      </c>
      <c r="M231" s="4">
        <f t="shared" si="40"/>
        <v>37.5</v>
      </c>
      <c r="N231" s="6">
        <v>0</v>
      </c>
      <c r="O231" s="6">
        <v>10</v>
      </c>
      <c r="P231" s="6">
        <v>8.75</v>
      </c>
      <c r="Q231" s="6">
        <v>10</v>
      </c>
      <c r="R231" s="6">
        <v>8.75</v>
      </c>
      <c r="S231" s="6">
        <v>0</v>
      </c>
      <c r="T231" s="6">
        <v>0</v>
      </c>
      <c r="U231" s="4">
        <f t="shared" si="41"/>
        <v>37.5</v>
      </c>
      <c r="V231" s="5">
        <f t="shared" si="42"/>
        <v>75</v>
      </c>
    </row>
    <row r="232" spans="1:23" x14ac:dyDescent="0.35">
      <c r="A232" t="str">
        <f t="shared" si="43"/>
        <v>07.57.57.57.54007.57.57.57.540</v>
      </c>
      <c r="B232">
        <v>220</v>
      </c>
      <c r="C232" t="str">
        <f t="shared" si="44"/>
        <v>PT_68_B_Schedule 220</v>
      </c>
      <c r="D232" s="30" t="s">
        <v>437</v>
      </c>
      <c r="E232" s="3" t="s">
        <v>17</v>
      </c>
      <c r="F232" s="6">
        <v>0</v>
      </c>
      <c r="G232" s="6">
        <v>7.5</v>
      </c>
      <c r="H232" s="6">
        <v>7.5</v>
      </c>
      <c r="I232" s="6">
        <v>7.5</v>
      </c>
      <c r="J232" s="6">
        <v>7.5</v>
      </c>
      <c r="K232" s="6">
        <v>4</v>
      </c>
      <c r="L232" s="6">
        <v>0</v>
      </c>
      <c r="M232" s="4">
        <f t="shared" ref="M232:M235" si="45">SUM(F232:L232)</f>
        <v>34</v>
      </c>
      <c r="N232" s="6">
        <v>0</v>
      </c>
      <c r="O232" s="6">
        <v>7.5</v>
      </c>
      <c r="P232" s="6">
        <v>7.5</v>
      </c>
      <c r="Q232" s="6">
        <v>7.5</v>
      </c>
      <c r="R232" s="6">
        <v>7.5</v>
      </c>
      <c r="S232" s="6">
        <v>4</v>
      </c>
      <c r="T232" s="6">
        <v>0</v>
      </c>
      <c r="U232" s="4">
        <f t="shared" ref="U232:U233" si="46">SUM(N232:T232)</f>
        <v>34</v>
      </c>
      <c r="V232" s="5">
        <f t="shared" ref="V232:V233" si="47">SUM(M232+U232)</f>
        <v>68</v>
      </c>
    </row>
    <row r="233" spans="1:23" x14ac:dyDescent="0.35">
      <c r="A233" t="str">
        <f t="shared" si="43"/>
        <v>0999800097.57.58.57.50</v>
      </c>
      <c r="B233">
        <v>221</v>
      </c>
      <c r="C233" t="str">
        <f t="shared" si="44"/>
        <v>FT_75_U_Schedule 221</v>
      </c>
      <c r="D233" s="30" t="s">
        <v>438</v>
      </c>
      <c r="E233" s="3" t="s">
        <v>33</v>
      </c>
      <c r="F233" s="6">
        <v>0</v>
      </c>
      <c r="G233" s="6">
        <v>9</v>
      </c>
      <c r="H233" s="6">
        <v>9</v>
      </c>
      <c r="I233" s="6">
        <v>9</v>
      </c>
      <c r="J233" s="6">
        <v>8</v>
      </c>
      <c r="K233" s="6">
        <v>0</v>
      </c>
      <c r="L233" s="6">
        <v>0</v>
      </c>
      <c r="M233" s="4">
        <f t="shared" si="45"/>
        <v>35</v>
      </c>
      <c r="N233" s="6">
        <v>0</v>
      </c>
      <c r="O233" s="6">
        <v>9</v>
      </c>
      <c r="P233" s="6">
        <v>7.5</v>
      </c>
      <c r="Q233" s="6">
        <v>7.5</v>
      </c>
      <c r="R233" s="6">
        <v>8.5</v>
      </c>
      <c r="S233" s="6">
        <v>7.5</v>
      </c>
      <c r="T233" s="6">
        <v>0</v>
      </c>
      <c r="U233" s="4">
        <f t="shared" si="46"/>
        <v>40</v>
      </c>
      <c r="V233" s="5">
        <f t="shared" si="47"/>
        <v>75</v>
      </c>
    </row>
    <row r="234" spans="1:23" x14ac:dyDescent="0.35">
      <c r="A234" t="str">
        <f t="shared" si="43"/>
        <v>08.58.58.58.58.50008.58.587.50</v>
      </c>
      <c r="B234">
        <v>222</v>
      </c>
      <c r="C234" t="str">
        <f t="shared" si="44"/>
        <v>FT_75_U_Schedule 222</v>
      </c>
      <c r="D234" s="30" t="s">
        <v>439</v>
      </c>
      <c r="E234" s="3" t="s">
        <v>33</v>
      </c>
      <c r="F234" s="6">
        <v>0</v>
      </c>
      <c r="G234" s="6">
        <v>8.5</v>
      </c>
      <c r="H234" s="6">
        <v>8.5</v>
      </c>
      <c r="I234" s="6">
        <v>8.5</v>
      </c>
      <c r="J234" s="6">
        <v>8.5</v>
      </c>
      <c r="K234" s="6">
        <v>8.5</v>
      </c>
      <c r="L234" s="6">
        <v>0</v>
      </c>
      <c r="M234" s="4">
        <f t="shared" si="45"/>
        <v>42.5</v>
      </c>
      <c r="N234" s="6">
        <v>0</v>
      </c>
      <c r="O234" s="6">
        <v>0</v>
      </c>
      <c r="P234" s="6">
        <v>8.5</v>
      </c>
      <c r="Q234" s="6">
        <v>8.5</v>
      </c>
      <c r="R234" s="6">
        <v>8</v>
      </c>
      <c r="S234" s="6">
        <v>7.5</v>
      </c>
      <c r="T234" s="6">
        <v>0</v>
      </c>
      <c r="U234" s="4">
        <f t="shared" ref="U234" si="48">SUM(N234:T234)</f>
        <v>32.5</v>
      </c>
      <c r="V234" s="5">
        <f t="shared" ref="V234" si="49">SUM(M234+U234)</f>
        <v>75</v>
      </c>
      <c r="W234" t="s">
        <v>39</v>
      </c>
    </row>
    <row r="235" spans="1:23" x14ac:dyDescent="0.35">
      <c r="A235" t="str">
        <f t="shared" si="43"/>
        <v>088880008.758.758.758.7580</v>
      </c>
      <c r="B235">
        <v>223</v>
      </c>
      <c r="C235" t="str">
        <f t="shared" si="44"/>
        <v>FT_75_U_Schedule 223</v>
      </c>
      <c r="D235" s="30" t="s">
        <v>440</v>
      </c>
      <c r="E235" s="3" t="s">
        <v>33</v>
      </c>
      <c r="F235" s="6">
        <v>0</v>
      </c>
      <c r="G235" s="6">
        <v>8</v>
      </c>
      <c r="H235" s="6">
        <v>8</v>
      </c>
      <c r="I235" s="6">
        <v>8</v>
      </c>
      <c r="J235" s="6">
        <v>8</v>
      </c>
      <c r="K235" s="6">
        <v>0</v>
      </c>
      <c r="L235" s="6">
        <v>0</v>
      </c>
      <c r="M235" s="4">
        <f t="shared" si="45"/>
        <v>32</v>
      </c>
      <c r="N235" s="6">
        <v>0</v>
      </c>
      <c r="O235" s="6">
        <v>8.75</v>
      </c>
      <c r="P235" s="6">
        <v>8.75</v>
      </c>
      <c r="Q235" s="6">
        <v>8.75</v>
      </c>
      <c r="R235" s="6">
        <v>8.75</v>
      </c>
      <c r="S235" s="6">
        <v>8</v>
      </c>
      <c r="T235" s="6">
        <v>0</v>
      </c>
      <c r="U235" s="4">
        <f t="shared" ref="U235" si="50">SUM(N235:T235)</f>
        <v>43</v>
      </c>
      <c r="V235" s="5">
        <f t="shared" ref="V235" si="51">SUM(M235+U235)</f>
        <v>75</v>
      </c>
      <c r="W235" t="s">
        <v>39</v>
      </c>
    </row>
    <row r="236" spans="1:23" x14ac:dyDescent="0.35">
      <c r="A236" t="str">
        <f t="shared" si="43"/>
        <v>0107.51001000107.5100100</v>
      </c>
      <c r="B236">
        <v>224</v>
      </c>
      <c r="C236" t="str">
        <f>D236</f>
        <v>FT_75_B_Schedule 224</v>
      </c>
      <c r="D236" s="30" t="s">
        <v>441</v>
      </c>
      <c r="E236" s="3" t="s">
        <v>33</v>
      </c>
      <c r="F236" s="6">
        <v>0</v>
      </c>
      <c r="G236" s="6">
        <v>10</v>
      </c>
      <c r="H236" s="6">
        <v>7.5</v>
      </c>
      <c r="I236" s="6">
        <v>10</v>
      </c>
      <c r="J236" s="6">
        <v>0</v>
      </c>
      <c r="K236" s="6">
        <v>10</v>
      </c>
      <c r="L236" s="6">
        <v>0</v>
      </c>
      <c r="M236" s="4">
        <f t="shared" ref="M236:M299" si="52">SUM(F236:L236)</f>
        <v>37.5</v>
      </c>
      <c r="N236" s="6">
        <v>0</v>
      </c>
      <c r="O236" s="6">
        <v>10</v>
      </c>
      <c r="P236" s="6">
        <v>7.5</v>
      </c>
      <c r="Q236" s="6">
        <v>10</v>
      </c>
      <c r="R236" s="6">
        <v>0</v>
      </c>
      <c r="S236" s="6">
        <v>10</v>
      </c>
      <c r="T236" s="6">
        <v>0</v>
      </c>
      <c r="U236" s="4">
        <f t="shared" ref="U236" si="53">SUM(N236:T236)</f>
        <v>37.5</v>
      </c>
      <c r="V236" s="5">
        <f t="shared" ref="V236" si="54">SUM(M236+U236)</f>
        <v>75</v>
      </c>
    </row>
    <row r="237" spans="1:23" x14ac:dyDescent="0.35">
      <c r="A237" t="str">
        <f t="shared" si="43"/>
        <v>086887.50086887.50</v>
      </c>
      <c r="B237">
        <v>225</v>
      </c>
      <c r="C237" t="str">
        <f t="shared" ref="C237:C300" si="55">D237</f>
        <v>FT_75_B_Schedule 225</v>
      </c>
      <c r="D237" s="30" t="s">
        <v>442</v>
      </c>
      <c r="E237" s="3" t="s">
        <v>17</v>
      </c>
      <c r="F237" s="6">
        <v>0</v>
      </c>
      <c r="G237" s="6">
        <v>8</v>
      </c>
      <c r="H237" s="6">
        <v>6</v>
      </c>
      <c r="I237" s="6">
        <v>8</v>
      </c>
      <c r="J237" s="6">
        <v>8</v>
      </c>
      <c r="K237" s="6">
        <v>7.5</v>
      </c>
      <c r="L237" s="6">
        <v>0</v>
      </c>
      <c r="M237" s="4">
        <f t="shared" si="52"/>
        <v>37.5</v>
      </c>
      <c r="N237" s="6">
        <v>0</v>
      </c>
      <c r="O237" s="6">
        <v>8</v>
      </c>
      <c r="P237" s="6">
        <v>6</v>
      </c>
      <c r="Q237" s="6">
        <v>8</v>
      </c>
      <c r="R237" s="6">
        <v>8</v>
      </c>
      <c r="S237" s="6">
        <v>7.5</v>
      </c>
      <c r="T237" s="6">
        <v>0</v>
      </c>
      <c r="U237" s="4">
        <f t="shared" ref="U237" si="56">SUM(N237:T237)</f>
        <v>37.5</v>
      </c>
      <c r="V237" s="5">
        <f t="shared" ref="V237" si="57">SUM(M237+U237)</f>
        <v>75</v>
      </c>
    </row>
    <row r="238" spans="1:23" x14ac:dyDescent="0.35">
      <c r="A238" t="str">
        <f t="shared" si="43"/>
        <v>08.58.58.58.53.50009.59.59.590</v>
      </c>
      <c r="B238">
        <v>226</v>
      </c>
      <c r="C238" t="str">
        <f t="shared" si="55"/>
        <v>FT_75_B_Schedule 226</v>
      </c>
      <c r="D238" s="30" t="s">
        <v>443</v>
      </c>
      <c r="E238" s="3" t="s">
        <v>17</v>
      </c>
      <c r="F238" s="6">
        <v>0</v>
      </c>
      <c r="G238" s="10">
        <v>8.5</v>
      </c>
      <c r="H238" s="10">
        <v>8.5</v>
      </c>
      <c r="I238" s="10">
        <v>8.5</v>
      </c>
      <c r="J238" s="10">
        <v>8.5</v>
      </c>
      <c r="K238" s="10">
        <v>3.5</v>
      </c>
      <c r="L238" s="6">
        <v>0</v>
      </c>
      <c r="M238" s="4">
        <f t="shared" si="52"/>
        <v>37.5</v>
      </c>
      <c r="N238" s="10">
        <v>0</v>
      </c>
      <c r="O238" s="10">
        <v>0</v>
      </c>
      <c r="P238" s="10">
        <v>9.5</v>
      </c>
      <c r="Q238" s="10">
        <v>9.5</v>
      </c>
      <c r="R238" s="10">
        <v>9.5</v>
      </c>
      <c r="S238" s="6">
        <v>9</v>
      </c>
      <c r="T238" s="6">
        <v>0</v>
      </c>
      <c r="U238" s="4">
        <f t="shared" ref="U238:U248" si="58">SUM(N238:T238)</f>
        <v>37.5</v>
      </c>
      <c r="V238" s="5">
        <f t="shared" ref="V238:V248" si="59">SUM(M238+U238)</f>
        <v>75</v>
      </c>
    </row>
    <row r="239" spans="1:23" x14ac:dyDescent="0.35">
      <c r="A239" t="str">
        <f t="shared" si="43"/>
        <v>07.57.57.57.53.75007.57.57.57.53.750</v>
      </c>
      <c r="B239">
        <v>229</v>
      </c>
      <c r="C239" t="str">
        <f t="shared" si="55"/>
        <v>PT_67.5_B_Schedule 227</v>
      </c>
      <c r="D239" s="29" t="s">
        <v>444</v>
      </c>
      <c r="E239" s="28" t="s">
        <v>17</v>
      </c>
      <c r="F239" s="45">
        <v>0</v>
      </c>
      <c r="G239" s="45">
        <v>7.5</v>
      </c>
      <c r="H239" s="45">
        <v>7.5</v>
      </c>
      <c r="I239" s="45">
        <v>7.5</v>
      </c>
      <c r="J239" s="45">
        <v>7.5</v>
      </c>
      <c r="K239" s="45">
        <v>3.75</v>
      </c>
      <c r="L239" s="45">
        <v>0</v>
      </c>
      <c r="M239" s="43">
        <f t="shared" si="52"/>
        <v>33.75</v>
      </c>
      <c r="N239" s="45">
        <v>0</v>
      </c>
      <c r="O239" s="45">
        <v>7.5</v>
      </c>
      <c r="P239" s="45">
        <v>7.5</v>
      </c>
      <c r="Q239" s="45">
        <v>7.5</v>
      </c>
      <c r="R239" s="45">
        <v>7.5</v>
      </c>
      <c r="S239" s="45">
        <v>3.75</v>
      </c>
      <c r="T239" s="45">
        <v>0</v>
      </c>
      <c r="U239" s="43">
        <f t="shared" si="58"/>
        <v>33.75</v>
      </c>
      <c r="V239" s="46">
        <f t="shared" si="59"/>
        <v>67.5</v>
      </c>
    </row>
    <row r="240" spans="1:23" x14ac:dyDescent="0.35">
      <c r="A240" s="3" t="str">
        <f t="shared" si="43"/>
        <v>07.58.57.586007.58.57.5860</v>
      </c>
      <c r="B240" s="3">
        <v>230</v>
      </c>
      <c r="C240" s="3" t="str">
        <f t="shared" si="55"/>
        <v>FT_75_B_Schedule 227</v>
      </c>
      <c r="D240" s="30" t="s">
        <v>445</v>
      </c>
      <c r="E240" s="3" t="s">
        <v>17</v>
      </c>
      <c r="F240" s="6">
        <v>0</v>
      </c>
      <c r="G240" s="6">
        <v>7.5</v>
      </c>
      <c r="H240" s="6">
        <v>8.5</v>
      </c>
      <c r="I240" s="6">
        <v>7.5</v>
      </c>
      <c r="J240" s="6">
        <v>8</v>
      </c>
      <c r="K240" s="6">
        <v>6</v>
      </c>
      <c r="L240" s="6">
        <v>0</v>
      </c>
      <c r="M240" s="43">
        <f t="shared" si="52"/>
        <v>37.5</v>
      </c>
      <c r="N240" s="6">
        <v>0</v>
      </c>
      <c r="O240" s="6">
        <v>7.5</v>
      </c>
      <c r="P240" s="6">
        <v>8.5</v>
      </c>
      <c r="Q240" s="6">
        <v>7.5</v>
      </c>
      <c r="R240" s="6">
        <v>8</v>
      </c>
      <c r="S240" s="6">
        <v>6</v>
      </c>
      <c r="T240" s="6">
        <v>0</v>
      </c>
      <c r="U240" s="43">
        <f t="shared" si="58"/>
        <v>37.5</v>
      </c>
      <c r="V240" s="46">
        <f t="shared" si="59"/>
        <v>75</v>
      </c>
    </row>
    <row r="241" spans="1:23" x14ac:dyDescent="0.35">
      <c r="A241" t="str">
        <f t="shared" si="43"/>
        <v>08888300888880</v>
      </c>
      <c r="B241">
        <v>231</v>
      </c>
      <c r="C241" t="str">
        <f t="shared" si="55"/>
        <v>FT_75_U_Schedule 229</v>
      </c>
      <c r="D241" s="29" t="s">
        <v>446</v>
      </c>
      <c r="E241" s="28" t="s">
        <v>33</v>
      </c>
      <c r="F241" s="45">
        <v>0</v>
      </c>
      <c r="G241" s="45">
        <v>8</v>
      </c>
      <c r="H241" s="45">
        <v>8</v>
      </c>
      <c r="I241" s="45">
        <v>8</v>
      </c>
      <c r="J241" s="45">
        <v>8</v>
      </c>
      <c r="K241" s="45">
        <v>3</v>
      </c>
      <c r="L241" s="45">
        <v>0</v>
      </c>
      <c r="M241" s="43">
        <f t="shared" si="52"/>
        <v>35</v>
      </c>
      <c r="N241" s="45">
        <v>0</v>
      </c>
      <c r="O241" s="45">
        <v>8</v>
      </c>
      <c r="P241" s="45">
        <v>8</v>
      </c>
      <c r="Q241" s="45">
        <v>8</v>
      </c>
      <c r="R241" s="45">
        <v>8</v>
      </c>
      <c r="S241" s="45">
        <v>8</v>
      </c>
      <c r="T241" s="45">
        <v>0</v>
      </c>
      <c r="U241" s="43">
        <f t="shared" si="58"/>
        <v>40</v>
      </c>
      <c r="V241" s="46">
        <f t="shared" si="59"/>
        <v>75</v>
      </c>
    </row>
    <row r="242" spans="1:23" x14ac:dyDescent="0.35">
      <c r="A242" t="str">
        <f t="shared" si="43"/>
        <v>08888800899900</v>
      </c>
      <c r="B242">
        <v>232</v>
      </c>
      <c r="C242" t="str">
        <f t="shared" si="55"/>
        <v>FT_75_U_Schedule 230</v>
      </c>
      <c r="D242" s="29" t="s">
        <v>447</v>
      </c>
      <c r="E242" s="28" t="s">
        <v>33</v>
      </c>
      <c r="F242" s="45">
        <v>0</v>
      </c>
      <c r="G242" s="45">
        <v>8</v>
      </c>
      <c r="H242" s="45">
        <v>8</v>
      </c>
      <c r="I242" s="45">
        <v>8</v>
      </c>
      <c r="J242" s="45">
        <v>8</v>
      </c>
      <c r="K242" s="45">
        <v>8</v>
      </c>
      <c r="L242" s="45">
        <v>0</v>
      </c>
      <c r="M242" s="43">
        <f t="shared" si="52"/>
        <v>40</v>
      </c>
      <c r="N242" s="45">
        <v>0</v>
      </c>
      <c r="O242" s="45">
        <v>8</v>
      </c>
      <c r="P242" s="45">
        <v>9</v>
      </c>
      <c r="Q242" s="45">
        <v>9</v>
      </c>
      <c r="R242" s="45">
        <v>9</v>
      </c>
      <c r="S242" s="45">
        <v>0</v>
      </c>
      <c r="T242" s="45">
        <v>0</v>
      </c>
      <c r="U242" s="43">
        <f t="shared" si="58"/>
        <v>35</v>
      </c>
      <c r="V242" s="46">
        <f t="shared" si="59"/>
        <v>75</v>
      </c>
    </row>
    <row r="243" spans="1:23" x14ac:dyDescent="0.35">
      <c r="A243" t="str">
        <f t="shared" si="43"/>
        <v>08.58.599000888880</v>
      </c>
      <c r="B243">
        <v>233</v>
      </c>
      <c r="C243" t="str">
        <f t="shared" si="55"/>
        <v>FT_75_U_Schedule 231</v>
      </c>
      <c r="D243" s="29" t="s">
        <v>448</v>
      </c>
      <c r="E243" s="3" t="s">
        <v>33</v>
      </c>
      <c r="F243" s="6">
        <v>0</v>
      </c>
      <c r="G243" s="6">
        <v>8.5</v>
      </c>
      <c r="H243" s="6">
        <v>8.5</v>
      </c>
      <c r="I243" s="6">
        <v>9</v>
      </c>
      <c r="J243" s="6">
        <v>9</v>
      </c>
      <c r="K243" s="6">
        <v>0</v>
      </c>
      <c r="L243" s="6">
        <v>0</v>
      </c>
      <c r="M243" s="43">
        <f t="shared" si="52"/>
        <v>35</v>
      </c>
      <c r="N243" s="6">
        <v>0</v>
      </c>
      <c r="O243" s="6">
        <v>8</v>
      </c>
      <c r="P243" s="6">
        <v>8</v>
      </c>
      <c r="Q243" s="6">
        <v>8</v>
      </c>
      <c r="R243" s="6">
        <v>8</v>
      </c>
      <c r="S243" s="6">
        <v>8</v>
      </c>
      <c r="T243" s="6">
        <v>0</v>
      </c>
      <c r="U243" s="43">
        <f t="shared" si="58"/>
        <v>40</v>
      </c>
      <c r="V243" s="46">
        <f t="shared" si="59"/>
        <v>75</v>
      </c>
    </row>
    <row r="244" spans="1:23" x14ac:dyDescent="0.35">
      <c r="A244" t="str">
        <f t="shared" si="43"/>
        <v>07.5888.580008.5998.50</v>
      </c>
      <c r="B244">
        <v>234</v>
      </c>
      <c r="C244" t="str">
        <f t="shared" si="55"/>
        <v>FT_75_U_Schedule 232</v>
      </c>
      <c r="D244" s="30" t="s">
        <v>449</v>
      </c>
      <c r="E244" s="3" t="s">
        <v>33</v>
      </c>
      <c r="F244" s="6">
        <v>0</v>
      </c>
      <c r="G244" s="10">
        <v>7.5</v>
      </c>
      <c r="H244" s="10">
        <v>8</v>
      </c>
      <c r="I244" s="10">
        <v>8</v>
      </c>
      <c r="J244" s="10">
        <v>8.5</v>
      </c>
      <c r="K244" s="10">
        <v>8</v>
      </c>
      <c r="L244" s="6">
        <v>0</v>
      </c>
      <c r="M244" s="43">
        <f t="shared" si="52"/>
        <v>40</v>
      </c>
      <c r="N244" s="6">
        <v>0</v>
      </c>
      <c r="O244" s="10">
        <v>0</v>
      </c>
      <c r="P244" s="10">
        <v>8.5</v>
      </c>
      <c r="Q244" s="10">
        <v>9</v>
      </c>
      <c r="R244" s="10">
        <v>9</v>
      </c>
      <c r="S244" s="10">
        <v>8.5</v>
      </c>
      <c r="T244" s="6">
        <v>0</v>
      </c>
      <c r="U244" s="43">
        <f t="shared" si="58"/>
        <v>35</v>
      </c>
      <c r="V244" s="46">
        <f t="shared" si="59"/>
        <v>75</v>
      </c>
    </row>
    <row r="245" spans="1:23" x14ac:dyDescent="0.35">
      <c r="A245" t="str">
        <f t="shared" si="43"/>
        <v>0888880008.5998.50</v>
      </c>
      <c r="B245">
        <v>235</v>
      </c>
      <c r="C245" t="str">
        <f t="shared" si="55"/>
        <v>FT_75_U_Schedule 233</v>
      </c>
      <c r="D245" s="30" t="s">
        <v>450</v>
      </c>
      <c r="E245" s="3" t="s">
        <v>33</v>
      </c>
      <c r="F245" s="6">
        <v>0</v>
      </c>
      <c r="G245" s="10">
        <v>8</v>
      </c>
      <c r="H245" s="10">
        <v>8</v>
      </c>
      <c r="I245" s="10">
        <v>8</v>
      </c>
      <c r="J245" s="10">
        <v>8</v>
      </c>
      <c r="K245" s="10">
        <v>8</v>
      </c>
      <c r="L245" s="6">
        <v>0</v>
      </c>
      <c r="M245" s="43">
        <f t="shared" si="52"/>
        <v>40</v>
      </c>
      <c r="N245" s="6">
        <v>0</v>
      </c>
      <c r="O245" s="10">
        <v>0</v>
      </c>
      <c r="P245" s="10">
        <v>8.5</v>
      </c>
      <c r="Q245" s="10">
        <v>9</v>
      </c>
      <c r="R245" s="10">
        <v>9</v>
      </c>
      <c r="S245" s="10">
        <v>8.5</v>
      </c>
      <c r="T245" s="6">
        <v>0</v>
      </c>
      <c r="U245" s="43">
        <f t="shared" si="58"/>
        <v>35</v>
      </c>
      <c r="V245" s="46">
        <f t="shared" si="59"/>
        <v>75</v>
      </c>
    </row>
    <row r="246" spans="1:23" x14ac:dyDescent="0.35">
      <c r="A246" t="str">
        <f t="shared" si="43"/>
        <v>098.598.5000888880</v>
      </c>
      <c r="B246">
        <v>236</v>
      </c>
      <c r="C246" t="str">
        <f t="shared" si="55"/>
        <v>FT_75_U_Schedule 234</v>
      </c>
      <c r="D246" s="30" t="s">
        <v>451</v>
      </c>
      <c r="E246" s="3" t="s">
        <v>33</v>
      </c>
      <c r="F246" s="6">
        <v>0</v>
      </c>
      <c r="G246" s="10">
        <v>9</v>
      </c>
      <c r="H246" s="10">
        <v>8.5</v>
      </c>
      <c r="I246" s="10">
        <v>9</v>
      </c>
      <c r="J246" s="10">
        <v>8.5</v>
      </c>
      <c r="K246" s="10">
        <v>0</v>
      </c>
      <c r="L246" s="6">
        <v>0</v>
      </c>
      <c r="M246" s="43">
        <f t="shared" si="52"/>
        <v>35</v>
      </c>
      <c r="N246" s="6">
        <v>0</v>
      </c>
      <c r="O246" s="10">
        <v>8</v>
      </c>
      <c r="P246" s="10">
        <v>8</v>
      </c>
      <c r="Q246" s="10">
        <v>8</v>
      </c>
      <c r="R246" s="10">
        <v>8</v>
      </c>
      <c r="S246" s="10">
        <v>8</v>
      </c>
      <c r="T246" s="6">
        <v>0</v>
      </c>
      <c r="U246" s="43">
        <f t="shared" si="58"/>
        <v>40</v>
      </c>
      <c r="V246" s="46">
        <f t="shared" si="59"/>
        <v>75</v>
      </c>
    </row>
    <row r="247" spans="1:23" x14ac:dyDescent="0.35">
      <c r="A247" t="str">
        <f t="shared" si="43"/>
        <v>08.58.58.58.56008.5998.500</v>
      </c>
      <c r="B247">
        <v>237</v>
      </c>
      <c r="C247" t="str">
        <f t="shared" si="55"/>
        <v>FT_75_U_Schedule 235</v>
      </c>
      <c r="D247" s="30" t="s">
        <v>452</v>
      </c>
      <c r="E247" s="3" t="s">
        <v>33</v>
      </c>
      <c r="F247" s="6">
        <v>0</v>
      </c>
      <c r="G247" s="10">
        <v>8.5</v>
      </c>
      <c r="H247" s="10">
        <v>8.5</v>
      </c>
      <c r="I247" s="10">
        <v>8.5</v>
      </c>
      <c r="J247" s="10">
        <v>8.5</v>
      </c>
      <c r="K247" s="10">
        <v>6</v>
      </c>
      <c r="L247" s="6">
        <v>0</v>
      </c>
      <c r="M247" s="43">
        <f t="shared" si="52"/>
        <v>40</v>
      </c>
      <c r="N247" s="6">
        <v>0</v>
      </c>
      <c r="O247" s="10">
        <v>8.5</v>
      </c>
      <c r="P247" s="10">
        <v>9</v>
      </c>
      <c r="Q247" s="10">
        <v>9</v>
      </c>
      <c r="R247" s="10">
        <v>8.5</v>
      </c>
      <c r="S247" s="10">
        <v>0</v>
      </c>
      <c r="T247" s="6">
        <v>0</v>
      </c>
      <c r="U247" s="43">
        <f t="shared" si="58"/>
        <v>35</v>
      </c>
      <c r="V247" s="46">
        <f t="shared" si="59"/>
        <v>75</v>
      </c>
    </row>
    <row r="248" spans="1:23" x14ac:dyDescent="0.35">
      <c r="A248" t="str">
        <f t="shared" si="43"/>
        <v>08.758.758.758.750008.758.758.758.7550</v>
      </c>
      <c r="B248">
        <v>238</v>
      </c>
      <c r="C248" t="str">
        <f t="shared" si="55"/>
        <v>FT_75_U_Schedule 236</v>
      </c>
      <c r="D248" s="30" t="s">
        <v>453</v>
      </c>
      <c r="E248" s="3" t="s">
        <v>33</v>
      </c>
      <c r="F248" s="6">
        <v>0</v>
      </c>
      <c r="G248" s="10">
        <v>8.75</v>
      </c>
      <c r="H248" s="10">
        <v>8.75</v>
      </c>
      <c r="I248" s="10">
        <v>8.75</v>
      </c>
      <c r="J248" s="10">
        <v>8.75</v>
      </c>
      <c r="K248" s="10">
        <v>0</v>
      </c>
      <c r="L248" s="6">
        <v>0</v>
      </c>
      <c r="M248" s="43">
        <f t="shared" si="52"/>
        <v>35</v>
      </c>
      <c r="N248" s="6">
        <v>0</v>
      </c>
      <c r="O248" s="10">
        <v>8.75</v>
      </c>
      <c r="P248" s="10">
        <v>8.75</v>
      </c>
      <c r="Q248" s="10">
        <v>8.75</v>
      </c>
      <c r="R248" s="10">
        <v>8.75</v>
      </c>
      <c r="S248" s="10">
        <v>5</v>
      </c>
      <c r="T248" s="6">
        <v>0</v>
      </c>
      <c r="U248" s="43">
        <f t="shared" si="58"/>
        <v>40</v>
      </c>
      <c r="V248" s="46">
        <f t="shared" si="59"/>
        <v>75</v>
      </c>
    </row>
    <row r="249" spans="1:23" x14ac:dyDescent="0.35">
      <c r="A249" t="str">
        <f t="shared" si="43"/>
        <v>08.758.758.758.755008.758.758.758.7500</v>
      </c>
      <c r="B249">
        <v>239</v>
      </c>
      <c r="C249" t="str">
        <f t="shared" si="55"/>
        <v>FT_75_U_Schedule 237</v>
      </c>
      <c r="D249" s="30" t="s">
        <v>454</v>
      </c>
      <c r="E249" s="3" t="s">
        <v>33</v>
      </c>
      <c r="F249" s="6">
        <v>0</v>
      </c>
      <c r="G249" s="10">
        <v>8.75</v>
      </c>
      <c r="H249" s="10">
        <v>8.75</v>
      </c>
      <c r="I249" s="10">
        <v>8.75</v>
      </c>
      <c r="J249" s="10">
        <v>8.75</v>
      </c>
      <c r="K249" s="10">
        <v>5</v>
      </c>
      <c r="L249" s="6">
        <v>0</v>
      </c>
      <c r="M249" s="43">
        <f t="shared" si="52"/>
        <v>40</v>
      </c>
      <c r="N249" s="6">
        <v>0</v>
      </c>
      <c r="O249" s="10">
        <v>8.75</v>
      </c>
      <c r="P249" s="10">
        <v>8.75</v>
      </c>
      <c r="Q249" s="10">
        <v>8.75</v>
      </c>
      <c r="R249" s="10">
        <v>8.75</v>
      </c>
      <c r="S249" s="10">
        <v>0</v>
      </c>
      <c r="T249" s="6">
        <v>0</v>
      </c>
      <c r="U249" s="43">
        <f t="shared" ref="U249" si="60">SUM(N249:T249)</f>
        <v>35</v>
      </c>
      <c r="V249" s="46">
        <f t="shared" ref="V249" si="61">SUM(M249+U249)</f>
        <v>75</v>
      </c>
    </row>
    <row r="250" spans="1:23" x14ac:dyDescent="0.35">
      <c r="A250" t="str">
        <f t="shared" si="43"/>
        <v>08.58887.5008.58.59900</v>
      </c>
      <c r="B250">
        <v>240</v>
      </c>
      <c r="C250" t="str">
        <f t="shared" si="55"/>
        <v>FT_75_U_Schedule 238</v>
      </c>
      <c r="D250" s="30" t="s">
        <v>455</v>
      </c>
      <c r="E250" s="3" t="s">
        <v>33</v>
      </c>
      <c r="F250" s="6">
        <v>0</v>
      </c>
      <c r="G250" s="10">
        <v>8.5</v>
      </c>
      <c r="H250" s="10">
        <v>8</v>
      </c>
      <c r="I250" s="10">
        <v>8</v>
      </c>
      <c r="J250" s="10">
        <v>8</v>
      </c>
      <c r="K250" s="10">
        <v>7.5</v>
      </c>
      <c r="L250" s="6">
        <v>0</v>
      </c>
      <c r="M250" s="43">
        <f t="shared" si="52"/>
        <v>40</v>
      </c>
      <c r="N250" s="6">
        <v>0</v>
      </c>
      <c r="O250" s="10">
        <v>8.5</v>
      </c>
      <c r="P250" s="10">
        <v>8.5</v>
      </c>
      <c r="Q250" s="10">
        <v>9</v>
      </c>
      <c r="R250" s="10">
        <v>9</v>
      </c>
      <c r="S250" s="10">
        <v>0</v>
      </c>
      <c r="T250" s="6">
        <v>0</v>
      </c>
      <c r="U250" s="43">
        <f t="shared" ref="U250" si="62">SUM(N250:T250)</f>
        <v>35</v>
      </c>
      <c r="V250" s="46">
        <f t="shared" ref="V250" si="63">SUM(M250+U250)</f>
        <v>75</v>
      </c>
    </row>
    <row r="251" spans="1:23" x14ac:dyDescent="0.35">
      <c r="A251" t="str">
        <f t="shared" si="43"/>
        <v>010.257.757.757.757.750010.57.757.757.7500</v>
      </c>
      <c r="B251">
        <v>241</v>
      </c>
      <c r="C251" t="str">
        <f t="shared" si="55"/>
        <v>FT_75_U_Schedule 239</v>
      </c>
      <c r="D251" s="30" t="s">
        <v>456</v>
      </c>
      <c r="E251" s="3" t="s">
        <v>33</v>
      </c>
      <c r="F251" s="6">
        <v>0</v>
      </c>
      <c r="G251" s="10">
        <v>10.25</v>
      </c>
      <c r="H251" s="10">
        <v>7.75</v>
      </c>
      <c r="I251" s="10">
        <v>7.75</v>
      </c>
      <c r="J251" s="10">
        <v>7.75</v>
      </c>
      <c r="K251" s="10">
        <v>7.75</v>
      </c>
      <c r="L251" s="6">
        <v>0</v>
      </c>
      <c r="M251" s="4">
        <f t="shared" si="52"/>
        <v>41.25</v>
      </c>
      <c r="N251" s="6">
        <v>0</v>
      </c>
      <c r="O251" s="10">
        <v>10.5</v>
      </c>
      <c r="P251" s="10">
        <v>7.75</v>
      </c>
      <c r="Q251" s="10">
        <v>7.75</v>
      </c>
      <c r="R251" s="10">
        <v>7.75</v>
      </c>
      <c r="S251" s="10">
        <v>0</v>
      </c>
      <c r="T251" s="6">
        <v>0</v>
      </c>
      <c r="U251" s="4">
        <f t="shared" ref="U251" si="64">SUM(N251:T251)</f>
        <v>33.75</v>
      </c>
      <c r="V251" s="5">
        <f t="shared" ref="V251" si="65">SUM(M251+U251)</f>
        <v>75</v>
      </c>
      <c r="W251" t="s">
        <v>39</v>
      </c>
    </row>
    <row r="252" spans="1:23" x14ac:dyDescent="0.35">
      <c r="A252" t="str">
        <f t="shared" si="43"/>
        <v>0089.59.58007.57.59.587.50</v>
      </c>
      <c r="B252">
        <v>242</v>
      </c>
      <c r="C252" t="str">
        <f t="shared" si="55"/>
        <v>FT_75_U_Schedule 242</v>
      </c>
      <c r="D252" s="30" t="s">
        <v>457</v>
      </c>
      <c r="E252" s="3" t="s">
        <v>33</v>
      </c>
      <c r="F252" s="6">
        <v>0</v>
      </c>
      <c r="G252" s="10">
        <v>0</v>
      </c>
      <c r="H252" s="10">
        <v>8</v>
      </c>
      <c r="I252" s="10">
        <v>9.5</v>
      </c>
      <c r="J252" s="10">
        <v>9.5</v>
      </c>
      <c r="K252" s="10">
        <v>8</v>
      </c>
      <c r="L252" s="6">
        <v>0</v>
      </c>
      <c r="M252" s="4">
        <f t="shared" si="52"/>
        <v>35</v>
      </c>
      <c r="N252" s="6">
        <v>0</v>
      </c>
      <c r="O252" s="10">
        <v>7.5</v>
      </c>
      <c r="P252" s="10">
        <v>7.5</v>
      </c>
      <c r="Q252" s="10">
        <v>9.5</v>
      </c>
      <c r="R252" s="10">
        <v>8</v>
      </c>
      <c r="S252" s="10">
        <v>7.5</v>
      </c>
      <c r="T252" s="6">
        <v>0</v>
      </c>
      <c r="U252" s="4">
        <f t="shared" ref="U252" si="66">SUM(N252:T252)</f>
        <v>40</v>
      </c>
      <c r="V252" s="5">
        <f t="shared" ref="V252" si="67">SUM(M252+U252)</f>
        <v>75</v>
      </c>
    </row>
    <row r="253" spans="1:23" x14ac:dyDescent="0.35">
      <c r="A253" t="str">
        <f t="shared" si="43"/>
        <v>08.58.57.758.58.50008.57.758.58.50</v>
      </c>
      <c r="B253">
        <v>243</v>
      </c>
      <c r="C253" t="str">
        <f t="shared" si="55"/>
        <v>FT_75_U_Schedule 243</v>
      </c>
      <c r="D253" s="29" t="s">
        <v>458</v>
      </c>
      <c r="E253" s="28" t="s">
        <v>33</v>
      </c>
      <c r="F253" s="45">
        <v>0</v>
      </c>
      <c r="G253" s="47">
        <v>8.5</v>
      </c>
      <c r="H253" s="47">
        <v>8.5</v>
      </c>
      <c r="I253" s="47">
        <v>7.75</v>
      </c>
      <c r="J253" s="47">
        <v>8.5</v>
      </c>
      <c r="K253" s="47">
        <v>8.5</v>
      </c>
      <c r="L253" s="45">
        <v>0</v>
      </c>
      <c r="M253" s="43">
        <f t="shared" si="52"/>
        <v>41.75</v>
      </c>
      <c r="N253" s="45">
        <v>0</v>
      </c>
      <c r="O253" s="47">
        <v>0</v>
      </c>
      <c r="P253" s="47">
        <v>8.5</v>
      </c>
      <c r="Q253" s="47">
        <v>7.75</v>
      </c>
      <c r="R253" s="47">
        <v>8.5</v>
      </c>
      <c r="S253" s="47">
        <v>8.5</v>
      </c>
      <c r="T253" s="45">
        <v>0</v>
      </c>
      <c r="U253" s="43">
        <f t="shared" ref="U253:U254" si="68">SUM(N253:T253)</f>
        <v>33.25</v>
      </c>
      <c r="V253" s="46">
        <f t="shared" ref="V253:V254" si="69">SUM(M253+U253)</f>
        <v>75</v>
      </c>
      <c r="W253" t="s">
        <v>39</v>
      </c>
    </row>
    <row r="254" spans="1:23" x14ac:dyDescent="0.35">
      <c r="A254" s="3" t="str">
        <f t="shared" si="43"/>
        <v>088984.50088984.50</v>
      </c>
      <c r="B254" s="3">
        <v>244</v>
      </c>
      <c r="C254" s="3" t="str">
        <f t="shared" si="55"/>
        <v>FT_75_B_Schedule 244</v>
      </c>
      <c r="D254" s="30" t="s">
        <v>459</v>
      </c>
      <c r="E254" s="3" t="s">
        <v>17</v>
      </c>
      <c r="F254" s="6">
        <v>0</v>
      </c>
      <c r="G254" s="6">
        <v>8</v>
      </c>
      <c r="H254" s="6">
        <v>8</v>
      </c>
      <c r="I254" s="6">
        <v>9</v>
      </c>
      <c r="J254" s="6">
        <v>8</v>
      </c>
      <c r="K254" s="6">
        <v>4.5</v>
      </c>
      <c r="L254" s="6">
        <v>0</v>
      </c>
      <c r="M254" s="43">
        <f t="shared" si="52"/>
        <v>37.5</v>
      </c>
      <c r="N254" s="6">
        <v>0</v>
      </c>
      <c r="O254" s="6">
        <v>8</v>
      </c>
      <c r="P254" s="6">
        <v>8</v>
      </c>
      <c r="Q254" s="6">
        <v>9</v>
      </c>
      <c r="R254" s="6">
        <v>8</v>
      </c>
      <c r="S254" s="6">
        <v>4.5</v>
      </c>
      <c r="T254" s="6">
        <v>0</v>
      </c>
      <c r="U254" s="43">
        <f t="shared" si="68"/>
        <v>37.5</v>
      </c>
      <c r="V254" s="46">
        <f t="shared" si="69"/>
        <v>75</v>
      </c>
    </row>
    <row r="255" spans="1:23" x14ac:dyDescent="0.35">
      <c r="A255" t="str">
        <f t="shared" si="43"/>
        <v>05.757.757.757.757.50068.258.25880</v>
      </c>
      <c r="B255">
        <v>245</v>
      </c>
      <c r="C255" t="str">
        <f t="shared" si="55"/>
        <v>FT_75_U_Schedule 245</v>
      </c>
      <c r="D255" s="30" t="s">
        <v>460</v>
      </c>
      <c r="E255" s="3" t="s">
        <v>33</v>
      </c>
      <c r="F255" s="6">
        <v>0</v>
      </c>
      <c r="G255" s="6">
        <v>5.75</v>
      </c>
      <c r="H255" s="6">
        <v>7.75</v>
      </c>
      <c r="I255" s="6">
        <v>7.75</v>
      </c>
      <c r="J255" s="6">
        <v>7.75</v>
      </c>
      <c r="K255" s="6">
        <v>7.5</v>
      </c>
      <c r="L255" s="6">
        <v>0</v>
      </c>
      <c r="M255" s="43">
        <f t="shared" si="52"/>
        <v>36.5</v>
      </c>
      <c r="N255" s="6">
        <v>0</v>
      </c>
      <c r="O255" s="6">
        <v>6</v>
      </c>
      <c r="P255" s="6">
        <v>8.25</v>
      </c>
      <c r="Q255" s="6">
        <v>8.25</v>
      </c>
      <c r="R255" s="6">
        <v>8</v>
      </c>
      <c r="S255" s="6">
        <v>8</v>
      </c>
      <c r="T255" s="6">
        <v>0</v>
      </c>
      <c r="U255" s="43">
        <f t="shared" ref="U255" si="70">SUM(N255:T255)</f>
        <v>38.5</v>
      </c>
      <c r="V255" s="46">
        <f t="shared" ref="V255" si="71">SUM(M255+U255)</f>
        <v>75</v>
      </c>
    </row>
    <row r="256" spans="1:23" x14ac:dyDescent="0.35">
      <c r="A256" t="str">
        <f t="shared" si="43"/>
        <v>0889.58000889.5880</v>
      </c>
      <c r="B256">
        <v>246</v>
      </c>
      <c r="C256" t="str">
        <f t="shared" si="55"/>
        <v>FT_75_B_Schedule 246</v>
      </c>
      <c r="D256" s="30" t="s">
        <v>461</v>
      </c>
      <c r="E256" s="3" t="s">
        <v>33</v>
      </c>
      <c r="F256" s="6">
        <v>0</v>
      </c>
      <c r="G256" s="6">
        <v>8</v>
      </c>
      <c r="H256" s="6">
        <v>8</v>
      </c>
      <c r="I256" s="6">
        <v>9.5</v>
      </c>
      <c r="J256" s="6">
        <v>8</v>
      </c>
      <c r="K256" s="6">
        <v>0</v>
      </c>
      <c r="L256" s="6">
        <v>0</v>
      </c>
      <c r="M256" s="4">
        <f t="shared" si="52"/>
        <v>33.5</v>
      </c>
      <c r="N256" s="6">
        <v>0</v>
      </c>
      <c r="O256" s="6">
        <v>8</v>
      </c>
      <c r="P256" s="6">
        <v>8</v>
      </c>
      <c r="Q256" s="6">
        <v>9.5</v>
      </c>
      <c r="R256" s="6">
        <v>8</v>
      </c>
      <c r="S256" s="6">
        <v>8</v>
      </c>
      <c r="T256" s="6">
        <v>0</v>
      </c>
      <c r="U256" s="4">
        <f t="shared" ref="U256:U257" si="72">SUM(N256:T256)</f>
        <v>41.5</v>
      </c>
      <c r="V256" s="5">
        <f t="shared" ref="V256:V257" si="73">SUM(M256+U256)</f>
        <v>75</v>
      </c>
      <c r="W256" t="s">
        <v>39</v>
      </c>
    </row>
    <row r="257" spans="1:22" x14ac:dyDescent="0.35">
      <c r="A257" t="str">
        <f t="shared" si="43"/>
        <v>07.57.57.57.57.5007.57.57.57.57.50</v>
      </c>
      <c r="B257">
        <v>247</v>
      </c>
      <c r="C257" t="str">
        <f t="shared" si="55"/>
        <v>FT_75_B_880 Schedule 247</v>
      </c>
      <c r="D257" s="30" t="s">
        <v>462</v>
      </c>
      <c r="E257" s="3" t="s">
        <v>17</v>
      </c>
      <c r="F257" s="6">
        <v>0</v>
      </c>
      <c r="G257" s="6">
        <v>7.5</v>
      </c>
      <c r="H257" s="6">
        <v>7.5</v>
      </c>
      <c r="I257" s="6">
        <v>7.5</v>
      </c>
      <c r="J257" s="6">
        <v>7.5</v>
      </c>
      <c r="K257" s="6">
        <v>7.5</v>
      </c>
      <c r="L257" s="6">
        <v>0</v>
      </c>
      <c r="M257" s="4">
        <f t="shared" si="52"/>
        <v>37.5</v>
      </c>
      <c r="N257" s="6">
        <v>0</v>
      </c>
      <c r="O257" s="6">
        <v>7.5</v>
      </c>
      <c r="P257" s="6">
        <v>7.5</v>
      </c>
      <c r="Q257" s="6">
        <v>7.5</v>
      </c>
      <c r="R257" s="6">
        <v>7.5</v>
      </c>
      <c r="S257" s="6">
        <v>7.5</v>
      </c>
      <c r="T257" s="6">
        <v>0</v>
      </c>
      <c r="U257" s="4">
        <f t="shared" si="72"/>
        <v>37.5</v>
      </c>
      <c r="V257" s="5">
        <f t="shared" si="73"/>
        <v>75</v>
      </c>
    </row>
    <row r="258" spans="1:22" x14ac:dyDescent="0.35">
      <c r="A258" t="str">
        <f t="shared" si="43"/>
        <v>07.57.57.57.57.5009.59.59.5900</v>
      </c>
      <c r="B258">
        <v>248</v>
      </c>
      <c r="C258" t="str">
        <f t="shared" si="55"/>
        <v>FT_75_B_ Schedule 248</v>
      </c>
      <c r="D258" s="30" t="s">
        <v>463</v>
      </c>
      <c r="E258" s="3" t="s">
        <v>17</v>
      </c>
      <c r="F258" s="6">
        <v>0</v>
      </c>
      <c r="G258" s="6">
        <v>7.5</v>
      </c>
      <c r="H258" s="6">
        <v>7.5</v>
      </c>
      <c r="I258" s="6">
        <v>7.5</v>
      </c>
      <c r="J258" s="6">
        <v>7.5</v>
      </c>
      <c r="K258" s="6">
        <v>7.5</v>
      </c>
      <c r="L258" s="6">
        <v>0</v>
      </c>
      <c r="M258" s="4">
        <f t="shared" si="52"/>
        <v>37.5</v>
      </c>
      <c r="N258" s="6">
        <v>0</v>
      </c>
      <c r="O258" s="6">
        <v>9.5</v>
      </c>
      <c r="P258" s="6">
        <v>9.5</v>
      </c>
      <c r="Q258" s="6">
        <v>9.5</v>
      </c>
      <c r="R258" s="6">
        <v>9</v>
      </c>
      <c r="S258" s="6">
        <v>0</v>
      </c>
      <c r="T258" s="6">
        <v>0</v>
      </c>
      <c r="U258" s="4">
        <f t="shared" ref="U258" si="74">SUM(N258:T258)</f>
        <v>37.5</v>
      </c>
      <c r="V258" s="5">
        <f t="shared" ref="V258" si="75">SUM(M258+U258)</f>
        <v>75</v>
      </c>
    </row>
    <row r="259" spans="1:22" x14ac:dyDescent="0.35">
      <c r="A259" t="str">
        <f t="shared" si="43"/>
        <v>088786.50088786.50</v>
      </c>
      <c r="B259">
        <v>249</v>
      </c>
      <c r="C259" t="str">
        <f t="shared" si="55"/>
        <v>FT_75_B_ Schedule 249</v>
      </c>
      <c r="D259" s="30" t="s">
        <v>464</v>
      </c>
      <c r="E259" s="3" t="s">
        <v>17</v>
      </c>
      <c r="F259" s="6">
        <v>0</v>
      </c>
      <c r="G259" s="6">
        <v>8</v>
      </c>
      <c r="H259" s="6">
        <v>8</v>
      </c>
      <c r="I259" s="6">
        <v>7</v>
      </c>
      <c r="J259" s="6">
        <v>8</v>
      </c>
      <c r="K259" s="6">
        <v>6.5</v>
      </c>
      <c r="L259" s="6">
        <v>0</v>
      </c>
      <c r="M259" s="4">
        <f t="shared" si="52"/>
        <v>37.5</v>
      </c>
      <c r="N259" s="6">
        <v>0</v>
      </c>
      <c r="O259" s="6">
        <v>8</v>
      </c>
      <c r="P259" s="6">
        <v>8</v>
      </c>
      <c r="Q259" s="6">
        <v>7</v>
      </c>
      <c r="R259" s="6">
        <v>8</v>
      </c>
      <c r="S259" s="6">
        <v>6.5</v>
      </c>
      <c r="T259" s="6">
        <v>0</v>
      </c>
      <c r="U259" s="4">
        <f t="shared" ref="U259" si="76">SUM(N259:T259)</f>
        <v>37.5</v>
      </c>
      <c r="V259" s="5">
        <f t="shared" ref="V259" si="77">SUM(M259+U259)</f>
        <v>75</v>
      </c>
    </row>
    <row r="260" spans="1:22" x14ac:dyDescent="0.35">
      <c r="A260" t="str">
        <f t="shared" ref="A260:A323" si="78">CONCATENATE(F260,G260,H260,I260,J260,K260,L260,N260,O260,P260,Q260,R260,S260,T260)</f>
        <v>00998.758.2500888880</v>
      </c>
      <c r="B260">
        <v>250</v>
      </c>
      <c r="C260" t="str">
        <f t="shared" si="55"/>
        <v>FT_75_B_ Schedule 250</v>
      </c>
      <c r="D260" s="30" t="s">
        <v>465</v>
      </c>
      <c r="E260" s="3" t="s">
        <v>33</v>
      </c>
      <c r="F260" s="6">
        <v>0</v>
      </c>
      <c r="G260" s="6">
        <v>0</v>
      </c>
      <c r="H260" s="6">
        <v>9</v>
      </c>
      <c r="I260" s="6">
        <v>9</v>
      </c>
      <c r="J260" s="6">
        <v>8.75</v>
      </c>
      <c r="K260" s="6">
        <v>8.25</v>
      </c>
      <c r="L260" s="6">
        <v>0</v>
      </c>
      <c r="M260" s="4">
        <f t="shared" si="52"/>
        <v>35</v>
      </c>
      <c r="N260" s="6">
        <v>0</v>
      </c>
      <c r="O260" s="6">
        <v>8</v>
      </c>
      <c r="P260" s="6">
        <v>8</v>
      </c>
      <c r="Q260" s="6">
        <v>8</v>
      </c>
      <c r="R260" s="6">
        <v>8</v>
      </c>
      <c r="S260" s="6">
        <v>8</v>
      </c>
      <c r="T260" s="6">
        <v>0</v>
      </c>
      <c r="U260" s="4">
        <f t="shared" ref="U260:U273" si="79">SUM(N260:T260)</f>
        <v>40</v>
      </c>
      <c r="V260" s="5">
        <f t="shared" ref="V260:V273" si="80">SUM(M260+U260)</f>
        <v>75</v>
      </c>
    </row>
    <row r="261" spans="1:22" x14ac:dyDescent="0.35">
      <c r="A261" t="str">
        <f t="shared" si="78"/>
        <v>087877.50087877.50</v>
      </c>
      <c r="B261">
        <v>251</v>
      </c>
      <c r="C261" t="str">
        <f t="shared" si="55"/>
        <v>FT_75_B_ Schedule 251</v>
      </c>
      <c r="D261" s="30" t="s">
        <v>466</v>
      </c>
      <c r="E261" s="3" t="s">
        <v>17</v>
      </c>
      <c r="F261" s="6">
        <v>0</v>
      </c>
      <c r="G261" s="6">
        <v>8</v>
      </c>
      <c r="H261" s="6">
        <v>7</v>
      </c>
      <c r="I261" s="6">
        <v>8</v>
      </c>
      <c r="J261" s="6">
        <v>7</v>
      </c>
      <c r="K261" s="6">
        <v>7.5</v>
      </c>
      <c r="L261" s="6">
        <v>0</v>
      </c>
      <c r="M261" s="4">
        <f t="shared" si="52"/>
        <v>37.5</v>
      </c>
      <c r="N261" s="6">
        <v>0</v>
      </c>
      <c r="O261" s="6">
        <v>8</v>
      </c>
      <c r="P261" s="6">
        <v>7</v>
      </c>
      <c r="Q261" s="6">
        <v>8</v>
      </c>
      <c r="R261" s="6">
        <v>7</v>
      </c>
      <c r="S261" s="6">
        <v>7.5</v>
      </c>
      <c r="T261" s="6">
        <v>0</v>
      </c>
      <c r="U261" s="4">
        <f t="shared" si="79"/>
        <v>37.5</v>
      </c>
      <c r="V261" s="5">
        <f t="shared" si="80"/>
        <v>75</v>
      </c>
    </row>
    <row r="262" spans="1:22" x14ac:dyDescent="0.35">
      <c r="A262" t="str">
        <f t="shared" si="78"/>
        <v>0998.59400998.5900</v>
      </c>
      <c r="B262">
        <v>252</v>
      </c>
      <c r="C262" t="str">
        <f t="shared" si="55"/>
        <v>FT_75_U_ Schedule 252</v>
      </c>
      <c r="D262" s="30" t="s">
        <v>467</v>
      </c>
      <c r="E262" s="3" t="s">
        <v>33</v>
      </c>
      <c r="F262" s="6">
        <v>0</v>
      </c>
      <c r="G262" s="6">
        <v>9</v>
      </c>
      <c r="H262" s="6">
        <v>9</v>
      </c>
      <c r="I262" s="6">
        <v>8.5</v>
      </c>
      <c r="J262" s="6">
        <v>9</v>
      </c>
      <c r="K262" s="6">
        <v>4</v>
      </c>
      <c r="L262" s="6">
        <v>0</v>
      </c>
      <c r="M262" s="4">
        <f t="shared" si="52"/>
        <v>39.5</v>
      </c>
      <c r="N262" s="6">
        <v>0</v>
      </c>
      <c r="O262" s="6">
        <v>9</v>
      </c>
      <c r="P262" s="6">
        <v>9</v>
      </c>
      <c r="Q262" s="6">
        <v>8.5</v>
      </c>
      <c r="R262" s="6">
        <v>9</v>
      </c>
      <c r="S262" s="6">
        <v>0</v>
      </c>
      <c r="T262" s="6">
        <v>0</v>
      </c>
      <c r="U262" s="4">
        <f t="shared" si="79"/>
        <v>35.5</v>
      </c>
      <c r="V262" s="5">
        <f t="shared" si="80"/>
        <v>75</v>
      </c>
    </row>
    <row r="263" spans="1:22" x14ac:dyDescent="0.35">
      <c r="A263" t="str">
        <f t="shared" si="78"/>
        <v>084.58.58.580084.58.58.580</v>
      </c>
      <c r="B263">
        <v>253</v>
      </c>
      <c r="C263" t="str">
        <f t="shared" si="55"/>
        <v>FT_75_B_ Schedule 253</v>
      </c>
      <c r="D263" s="30" t="s">
        <v>468</v>
      </c>
      <c r="E263" s="3" t="s">
        <v>17</v>
      </c>
      <c r="F263" s="6">
        <v>0</v>
      </c>
      <c r="G263" s="6">
        <v>8</v>
      </c>
      <c r="H263" s="6">
        <v>4.5</v>
      </c>
      <c r="I263" s="6">
        <v>8.5</v>
      </c>
      <c r="J263" s="6">
        <v>8.5</v>
      </c>
      <c r="K263" s="6">
        <v>8</v>
      </c>
      <c r="L263" s="6">
        <v>0</v>
      </c>
      <c r="M263" s="4">
        <f t="shared" si="52"/>
        <v>37.5</v>
      </c>
      <c r="N263" s="6">
        <v>0</v>
      </c>
      <c r="O263" s="6">
        <v>8</v>
      </c>
      <c r="P263" s="6">
        <v>4.5</v>
      </c>
      <c r="Q263" s="6">
        <v>8.5</v>
      </c>
      <c r="R263" s="6">
        <v>8.5</v>
      </c>
      <c r="S263" s="6">
        <v>8</v>
      </c>
      <c r="T263" s="6">
        <v>0</v>
      </c>
      <c r="U263" s="4">
        <f t="shared" si="79"/>
        <v>37.5</v>
      </c>
      <c r="V263" s="5">
        <f t="shared" si="80"/>
        <v>75</v>
      </c>
    </row>
    <row r="264" spans="1:22" x14ac:dyDescent="0.35">
      <c r="A264" t="str">
        <f t="shared" si="78"/>
        <v>0999800087.5987.50</v>
      </c>
      <c r="B264">
        <v>254</v>
      </c>
      <c r="C264" t="str">
        <f t="shared" si="55"/>
        <v>FT_75_U_ Schedule 254</v>
      </c>
      <c r="D264" s="30" t="s">
        <v>469</v>
      </c>
      <c r="E264" s="3" t="s">
        <v>33</v>
      </c>
      <c r="F264" s="6">
        <v>0</v>
      </c>
      <c r="G264" s="6">
        <v>9</v>
      </c>
      <c r="H264" s="6">
        <v>9</v>
      </c>
      <c r="I264" s="6">
        <v>9</v>
      </c>
      <c r="J264" s="6">
        <v>8</v>
      </c>
      <c r="K264" s="6">
        <v>0</v>
      </c>
      <c r="L264" s="6">
        <v>0</v>
      </c>
      <c r="M264" s="4">
        <f t="shared" si="52"/>
        <v>35</v>
      </c>
      <c r="N264" s="6">
        <v>0</v>
      </c>
      <c r="O264" s="6">
        <v>8</v>
      </c>
      <c r="P264" s="6">
        <v>7.5</v>
      </c>
      <c r="Q264" s="6">
        <v>9</v>
      </c>
      <c r="R264" s="6">
        <v>8</v>
      </c>
      <c r="S264" s="6">
        <v>7.5</v>
      </c>
      <c r="T264" s="6">
        <v>0</v>
      </c>
      <c r="U264" s="4">
        <f t="shared" si="79"/>
        <v>40</v>
      </c>
      <c r="V264" s="5">
        <f t="shared" si="80"/>
        <v>75</v>
      </c>
    </row>
    <row r="265" spans="1:22" x14ac:dyDescent="0.35">
      <c r="A265" t="str">
        <f t="shared" si="78"/>
        <v>05.58888005.588880</v>
      </c>
      <c r="B265">
        <v>255</v>
      </c>
      <c r="C265" t="str">
        <f t="shared" si="55"/>
        <v>FT_75_B_Schedule 255</v>
      </c>
      <c r="D265" s="30" t="s">
        <v>470</v>
      </c>
      <c r="E265" s="3" t="s">
        <v>17</v>
      </c>
      <c r="F265" s="6">
        <v>0</v>
      </c>
      <c r="G265" s="6">
        <v>5.5</v>
      </c>
      <c r="H265" s="6">
        <v>8</v>
      </c>
      <c r="I265" s="6">
        <v>8</v>
      </c>
      <c r="J265" s="6">
        <v>8</v>
      </c>
      <c r="K265" s="6">
        <v>8</v>
      </c>
      <c r="L265" s="6">
        <v>0</v>
      </c>
      <c r="M265" s="4">
        <f t="shared" si="52"/>
        <v>37.5</v>
      </c>
      <c r="N265" s="6">
        <v>0</v>
      </c>
      <c r="O265" s="6">
        <v>5.5</v>
      </c>
      <c r="P265" s="6">
        <v>8</v>
      </c>
      <c r="Q265" s="6">
        <v>8</v>
      </c>
      <c r="R265" s="6">
        <v>8</v>
      </c>
      <c r="S265" s="6">
        <v>8</v>
      </c>
      <c r="T265" s="6">
        <v>0</v>
      </c>
      <c r="U265" s="4">
        <f t="shared" si="79"/>
        <v>37.5</v>
      </c>
      <c r="V265" s="5">
        <f t="shared" si="80"/>
        <v>75</v>
      </c>
    </row>
    <row r="266" spans="1:22" x14ac:dyDescent="0.35">
      <c r="A266" t="str">
        <f t="shared" si="78"/>
        <v>06.56.57.59.57.5006.56.57.59.57.50</v>
      </c>
      <c r="B266">
        <v>256</v>
      </c>
      <c r="C266" t="str">
        <f t="shared" si="55"/>
        <v>FT_75_B_Schedule 256</v>
      </c>
      <c r="D266" s="30" t="s">
        <v>471</v>
      </c>
      <c r="E266" s="3" t="s">
        <v>17</v>
      </c>
      <c r="F266" s="6">
        <v>0</v>
      </c>
      <c r="G266" s="6">
        <v>6.5</v>
      </c>
      <c r="H266" s="6">
        <v>6.5</v>
      </c>
      <c r="I266" s="6">
        <v>7.5</v>
      </c>
      <c r="J266" s="6">
        <v>9.5</v>
      </c>
      <c r="K266" s="6">
        <v>7.5</v>
      </c>
      <c r="L266" s="6">
        <v>0</v>
      </c>
      <c r="M266" s="4">
        <f t="shared" si="52"/>
        <v>37.5</v>
      </c>
      <c r="N266" s="6">
        <v>0</v>
      </c>
      <c r="O266" s="6">
        <v>6.5</v>
      </c>
      <c r="P266" s="6">
        <v>6.5</v>
      </c>
      <c r="Q266" s="6">
        <v>7.5</v>
      </c>
      <c r="R266" s="6">
        <v>9.5</v>
      </c>
      <c r="S266" s="6">
        <v>7.5</v>
      </c>
      <c r="T266" s="6">
        <v>0</v>
      </c>
      <c r="U266" s="4">
        <f t="shared" si="79"/>
        <v>37.5</v>
      </c>
      <c r="V266" s="5">
        <f t="shared" si="80"/>
        <v>75</v>
      </c>
    </row>
    <row r="267" spans="1:22" x14ac:dyDescent="0.35">
      <c r="A267" t="str">
        <f t="shared" si="78"/>
        <v>007.57.57.57.5007.57.57.57.57.50</v>
      </c>
      <c r="B267">
        <v>257</v>
      </c>
      <c r="C267" t="str">
        <f t="shared" si="55"/>
        <v>PT_67.5_U_Schedule 257</v>
      </c>
      <c r="D267" s="30" t="s">
        <v>472</v>
      </c>
      <c r="E267" s="3" t="s">
        <v>33</v>
      </c>
      <c r="F267" s="6">
        <v>0</v>
      </c>
      <c r="G267" s="6">
        <v>0</v>
      </c>
      <c r="H267" s="6">
        <v>7.5</v>
      </c>
      <c r="I267" s="6">
        <v>7.5</v>
      </c>
      <c r="J267" s="6">
        <v>7.5</v>
      </c>
      <c r="K267" s="6">
        <v>7.5</v>
      </c>
      <c r="L267" s="6">
        <v>0</v>
      </c>
      <c r="M267" s="4">
        <f t="shared" si="52"/>
        <v>30</v>
      </c>
      <c r="N267" s="6">
        <v>0</v>
      </c>
      <c r="O267" s="6">
        <v>7.5</v>
      </c>
      <c r="P267" s="6">
        <v>7.5</v>
      </c>
      <c r="Q267" s="6">
        <v>7.5</v>
      </c>
      <c r="R267" s="6">
        <v>7.5</v>
      </c>
      <c r="S267" s="6">
        <v>7.5</v>
      </c>
      <c r="T267" s="6">
        <v>0</v>
      </c>
      <c r="U267" s="4">
        <f t="shared" si="79"/>
        <v>37.5</v>
      </c>
      <c r="V267" s="5">
        <f t="shared" si="80"/>
        <v>67.5</v>
      </c>
    </row>
    <row r="268" spans="1:22" x14ac:dyDescent="0.35">
      <c r="A268" t="str">
        <f t="shared" si="78"/>
        <v>09.59.588000888880</v>
      </c>
      <c r="B268">
        <v>258</v>
      </c>
      <c r="C268" t="str">
        <f t="shared" si="55"/>
        <v>FT_75_U_Schedule 258</v>
      </c>
      <c r="D268" s="30" t="s">
        <v>473</v>
      </c>
      <c r="E268" s="3" t="s">
        <v>33</v>
      </c>
      <c r="F268" s="6">
        <v>0</v>
      </c>
      <c r="G268" s="6">
        <v>9.5</v>
      </c>
      <c r="H268" s="6">
        <v>9.5</v>
      </c>
      <c r="I268" s="6">
        <v>8</v>
      </c>
      <c r="J268" s="6">
        <v>8</v>
      </c>
      <c r="K268" s="6">
        <v>0</v>
      </c>
      <c r="L268" s="6">
        <v>0</v>
      </c>
      <c r="M268" s="4">
        <f t="shared" si="52"/>
        <v>35</v>
      </c>
      <c r="N268" s="6">
        <v>0</v>
      </c>
      <c r="O268" s="6">
        <v>8</v>
      </c>
      <c r="P268" s="6">
        <v>8</v>
      </c>
      <c r="Q268" s="6">
        <v>8</v>
      </c>
      <c r="R268" s="6">
        <v>8</v>
      </c>
      <c r="S268" s="6">
        <v>8</v>
      </c>
      <c r="T268" s="6">
        <v>0</v>
      </c>
      <c r="U268" s="4">
        <f t="shared" si="79"/>
        <v>40</v>
      </c>
      <c r="V268" s="5">
        <f t="shared" si="80"/>
        <v>75</v>
      </c>
    </row>
    <row r="269" spans="1:22" x14ac:dyDescent="0.35">
      <c r="A269" t="str">
        <f t="shared" si="78"/>
        <v>0998.58.50008887.58.50</v>
      </c>
      <c r="B269">
        <v>259</v>
      </c>
      <c r="C269" t="str">
        <f t="shared" si="55"/>
        <v>FT_75_U_Schedule 259</v>
      </c>
      <c r="D269" s="30" t="s">
        <v>474</v>
      </c>
      <c r="E269" s="3" t="s">
        <v>33</v>
      </c>
      <c r="F269" s="6">
        <v>0</v>
      </c>
      <c r="G269" s="6">
        <v>9</v>
      </c>
      <c r="H269" s="6">
        <v>9</v>
      </c>
      <c r="I269" s="6">
        <v>8.5</v>
      </c>
      <c r="J269" s="6">
        <v>8.5</v>
      </c>
      <c r="K269" s="6">
        <v>0</v>
      </c>
      <c r="L269" s="6">
        <v>0</v>
      </c>
      <c r="M269" s="4">
        <f t="shared" si="52"/>
        <v>35</v>
      </c>
      <c r="N269" s="6">
        <v>0</v>
      </c>
      <c r="O269" s="6">
        <v>8</v>
      </c>
      <c r="P269" s="6">
        <v>8</v>
      </c>
      <c r="Q269" s="6">
        <v>8</v>
      </c>
      <c r="R269" s="6">
        <v>7.5</v>
      </c>
      <c r="S269" s="6">
        <v>8.5</v>
      </c>
      <c r="T269" s="6">
        <v>0</v>
      </c>
      <c r="U269" s="4">
        <f t="shared" si="79"/>
        <v>40</v>
      </c>
      <c r="V269" s="5">
        <f t="shared" si="80"/>
        <v>75</v>
      </c>
    </row>
    <row r="270" spans="1:22" x14ac:dyDescent="0.35">
      <c r="A270" t="str">
        <f t="shared" si="78"/>
        <v>061200127.57.560121200</v>
      </c>
      <c r="B270">
        <v>260</v>
      </c>
      <c r="C270" t="str">
        <f t="shared" si="55"/>
        <v>FT_75_B_Schedule 260</v>
      </c>
      <c r="D270" s="30" t="s">
        <v>475</v>
      </c>
      <c r="E270" s="3" t="s">
        <v>17</v>
      </c>
      <c r="F270" s="6">
        <v>0</v>
      </c>
      <c r="G270" s="6">
        <v>6</v>
      </c>
      <c r="H270" s="6">
        <v>12</v>
      </c>
      <c r="I270" s="6">
        <v>0</v>
      </c>
      <c r="J270" s="6">
        <v>0</v>
      </c>
      <c r="K270" s="6">
        <v>12</v>
      </c>
      <c r="L270" s="6">
        <v>7.5</v>
      </c>
      <c r="M270" s="4">
        <f t="shared" si="52"/>
        <v>37.5</v>
      </c>
      <c r="N270" s="6">
        <v>7.5</v>
      </c>
      <c r="O270" s="6">
        <v>6</v>
      </c>
      <c r="P270" s="6">
        <v>0</v>
      </c>
      <c r="Q270" s="6">
        <v>12</v>
      </c>
      <c r="R270" s="6">
        <v>12</v>
      </c>
      <c r="S270" s="6">
        <v>0</v>
      </c>
      <c r="T270" s="6">
        <v>0</v>
      </c>
      <c r="U270" s="4">
        <f t="shared" si="79"/>
        <v>37.5</v>
      </c>
      <c r="V270" s="5">
        <f t="shared" si="80"/>
        <v>75</v>
      </c>
    </row>
    <row r="271" spans="1:22" x14ac:dyDescent="0.35">
      <c r="A271" t="str">
        <f t="shared" si="78"/>
        <v>7.560121200061200127.5</v>
      </c>
      <c r="B271">
        <v>261</v>
      </c>
      <c r="C271" t="str">
        <f t="shared" si="55"/>
        <v>FT_75_B_Schedule 261</v>
      </c>
      <c r="D271" s="30" t="s">
        <v>476</v>
      </c>
      <c r="E271" s="3" t="s">
        <v>17</v>
      </c>
      <c r="F271" s="6">
        <v>7.5</v>
      </c>
      <c r="G271" s="6">
        <v>6</v>
      </c>
      <c r="H271" s="6">
        <v>0</v>
      </c>
      <c r="I271" s="6">
        <v>12</v>
      </c>
      <c r="J271" s="6">
        <v>12</v>
      </c>
      <c r="K271" s="6">
        <v>0</v>
      </c>
      <c r="L271" s="6">
        <v>0</v>
      </c>
      <c r="M271" s="4">
        <f t="shared" si="52"/>
        <v>37.5</v>
      </c>
      <c r="N271" s="6">
        <v>0</v>
      </c>
      <c r="O271" s="6">
        <v>6</v>
      </c>
      <c r="P271" s="6">
        <v>12</v>
      </c>
      <c r="Q271" s="6">
        <v>0</v>
      </c>
      <c r="R271" s="6">
        <v>0</v>
      </c>
      <c r="S271" s="6">
        <v>12</v>
      </c>
      <c r="T271" s="6">
        <v>7.5</v>
      </c>
      <c r="U271" s="4">
        <f t="shared" si="79"/>
        <v>37.5</v>
      </c>
      <c r="V271" s="5">
        <f t="shared" si="80"/>
        <v>75</v>
      </c>
    </row>
    <row r="272" spans="1:22" x14ac:dyDescent="0.35">
      <c r="A272" t="str">
        <f t="shared" si="78"/>
        <v>07.57.507.57.5007.57.507.57.50</v>
      </c>
      <c r="B272">
        <v>262</v>
      </c>
      <c r="C272" t="str">
        <f t="shared" si="55"/>
        <v>PT_60_B_Schedule 262</v>
      </c>
      <c r="D272" s="30" t="s">
        <v>477</v>
      </c>
      <c r="E272" s="3" t="s">
        <v>17</v>
      </c>
      <c r="F272" s="6">
        <v>0</v>
      </c>
      <c r="G272" s="6">
        <v>7.5</v>
      </c>
      <c r="H272" s="6">
        <v>7.5</v>
      </c>
      <c r="I272" s="6">
        <v>0</v>
      </c>
      <c r="J272" s="6">
        <v>7.5</v>
      </c>
      <c r="K272" s="6">
        <v>7.5</v>
      </c>
      <c r="L272" s="6">
        <v>0</v>
      </c>
      <c r="M272" s="4">
        <f t="shared" si="52"/>
        <v>30</v>
      </c>
      <c r="N272" s="6">
        <v>0</v>
      </c>
      <c r="O272" s="6">
        <v>7.5</v>
      </c>
      <c r="P272" s="6">
        <v>7.5</v>
      </c>
      <c r="Q272" s="6">
        <v>0</v>
      </c>
      <c r="R272" s="6">
        <v>7.5</v>
      </c>
      <c r="S272" s="6">
        <v>7.5</v>
      </c>
      <c r="T272" s="6">
        <v>0</v>
      </c>
      <c r="U272" s="4">
        <f t="shared" si="79"/>
        <v>30</v>
      </c>
      <c r="V272" s="5">
        <f t="shared" si="80"/>
        <v>60</v>
      </c>
    </row>
    <row r="273" spans="1:23" x14ac:dyDescent="0.35">
      <c r="A273" t="str">
        <f t="shared" si="78"/>
        <v>08.58.58.58.58.50008.58880</v>
      </c>
      <c r="B273">
        <v>263</v>
      </c>
      <c r="C273" t="str">
        <f t="shared" si="55"/>
        <v>FT_75_U_Schedule 263</v>
      </c>
      <c r="D273" s="30" t="s">
        <v>478</v>
      </c>
      <c r="E273" s="3" t="s">
        <v>33</v>
      </c>
      <c r="F273" s="6">
        <v>0</v>
      </c>
      <c r="G273" s="6">
        <v>8.5</v>
      </c>
      <c r="H273" s="6">
        <v>8.5</v>
      </c>
      <c r="I273" s="6">
        <v>8.5</v>
      </c>
      <c r="J273" s="6">
        <v>8.5</v>
      </c>
      <c r="K273" s="6">
        <v>8.5</v>
      </c>
      <c r="L273" s="6">
        <v>0</v>
      </c>
      <c r="M273" s="4">
        <f t="shared" si="52"/>
        <v>42.5</v>
      </c>
      <c r="N273" s="6">
        <v>0</v>
      </c>
      <c r="O273" s="6">
        <v>0</v>
      </c>
      <c r="P273" s="6">
        <v>8.5</v>
      </c>
      <c r="Q273" s="6">
        <v>8</v>
      </c>
      <c r="R273" s="6">
        <v>8</v>
      </c>
      <c r="S273" s="6">
        <v>8</v>
      </c>
      <c r="T273" s="6">
        <v>0</v>
      </c>
      <c r="U273" s="4">
        <f t="shared" si="79"/>
        <v>32.5</v>
      </c>
      <c r="V273" s="5">
        <f t="shared" si="80"/>
        <v>75</v>
      </c>
      <c r="W273" t="s">
        <v>39</v>
      </c>
    </row>
    <row r="274" spans="1:23" x14ac:dyDescent="0.35">
      <c r="A274" t="str">
        <f t="shared" si="78"/>
        <v>07.589.57.57.50008.59.59.57.50</v>
      </c>
      <c r="B274">
        <v>264</v>
      </c>
      <c r="C274" t="str">
        <f t="shared" si="55"/>
        <v>FT_75_U_Schedule 264</v>
      </c>
      <c r="D274" s="30" t="s">
        <v>479</v>
      </c>
      <c r="E274" s="3" t="s">
        <v>33</v>
      </c>
      <c r="F274" s="6">
        <v>0</v>
      </c>
      <c r="G274" s="6">
        <v>7.5</v>
      </c>
      <c r="H274" s="6">
        <v>8</v>
      </c>
      <c r="I274" s="6">
        <v>9.5</v>
      </c>
      <c r="J274" s="6">
        <v>7.5</v>
      </c>
      <c r="K274" s="6">
        <v>7.5</v>
      </c>
      <c r="L274" s="6">
        <v>0</v>
      </c>
      <c r="M274" s="4">
        <f t="shared" si="52"/>
        <v>40</v>
      </c>
      <c r="N274" s="6">
        <v>0</v>
      </c>
      <c r="O274" s="6">
        <v>0</v>
      </c>
      <c r="P274" s="6">
        <v>8.5</v>
      </c>
      <c r="Q274" s="6">
        <v>9.5</v>
      </c>
      <c r="R274" s="6">
        <v>9.5</v>
      </c>
      <c r="S274" s="6">
        <v>7.5</v>
      </c>
      <c r="T274" s="6">
        <v>0</v>
      </c>
      <c r="U274" s="4">
        <f t="shared" ref="U274:U337" si="81">SUM(N274:T274)</f>
        <v>35</v>
      </c>
      <c r="V274" s="5">
        <f t="shared" ref="V274:V337" si="82">SUM(M274+U274)</f>
        <v>75</v>
      </c>
    </row>
    <row r="275" spans="1:23" x14ac:dyDescent="0.35">
      <c r="A275" t="str">
        <f t="shared" si="78"/>
        <v>0888880098.598.500</v>
      </c>
      <c r="B275">
        <v>265</v>
      </c>
      <c r="C275" t="str">
        <f t="shared" si="55"/>
        <v>FT_75_U_Schedule 265</v>
      </c>
      <c r="D275" s="30" t="s">
        <v>480</v>
      </c>
      <c r="E275" s="3" t="s">
        <v>33</v>
      </c>
      <c r="F275" s="6">
        <v>0</v>
      </c>
      <c r="G275" s="6">
        <v>8</v>
      </c>
      <c r="H275" s="6">
        <v>8</v>
      </c>
      <c r="I275" s="6">
        <v>8</v>
      </c>
      <c r="J275" s="6">
        <v>8</v>
      </c>
      <c r="K275" s="6">
        <v>8</v>
      </c>
      <c r="L275" s="6">
        <v>0</v>
      </c>
      <c r="M275" s="4">
        <f t="shared" si="52"/>
        <v>40</v>
      </c>
      <c r="N275" s="6">
        <v>0</v>
      </c>
      <c r="O275" s="6">
        <v>9</v>
      </c>
      <c r="P275" s="6">
        <v>8.5</v>
      </c>
      <c r="Q275" s="6">
        <v>9</v>
      </c>
      <c r="R275" s="6">
        <v>8.5</v>
      </c>
      <c r="S275" s="6">
        <v>0</v>
      </c>
      <c r="T275" s="6">
        <v>0</v>
      </c>
      <c r="U275" s="4">
        <f t="shared" si="81"/>
        <v>35</v>
      </c>
      <c r="V275" s="5">
        <f t="shared" si="82"/>
        <v>75</v>
      </c>
    </row>
    <row r="276" spans="1:23" x14ac:dyDescent="0.35">
      <c r="A276" t="str">
        <f t="shared" si="78"/>
        <v>055.59.59.580055.59.59.580</v>
      </c>
      <c r="B276">
        <v>266</v>
      </c>
      <c r="C276" t="str">
        <f t="shared" si="55"/>
        <v>FT_75_B_Schedule 266</v>
      </c>
      <c r="D276" s="30" t="s">
        <v>481</v>
      </c>
      <c r="E276" s="3" t="s">
        <v>17</v>
      </c>
      <c r="F276" s="6">
        <v>0</v>
      </c>
      <c r="G276" s="6">
        <v>5</v>
      </c>
      <c r="H276" s="6">
        <v>5.5</v>
      </c>
      <c r="I276" s="6">
        <v>9.5</v>
      </c>
      <c r="J276" s="6">
        <v>9.5</v>
      </c>
      <c r="K276" s="6">
        <v>8</v>
      </c>
      <c r="L276" s="6">
        <v>0</v>
      </c>
      <c r="M276" s="4">
        <f t="shared" si="52"/>
        <v>37.5</v>
      </c>
      <c r="N276" s="6">
        <v>0</v>
      </c>
      <c r="O276" s="6">
        <v>5</v>
      </c>
      <c r="P276" s="6">
        <v>5.5</v>
      </c>
      <c r="Q276" s="6">
        <v>9.5</v>
      </c>
      <c r="R276" s="6">
        <v>9.5</v>
      </c>
      <c r="S276" s="6">
        <v>8</v>
      </c>
      <c r="T276" s="6">
        <v>0</v>
      </c>
      <c r="U276" s="4">
        <f t="shared" si="81"/>
        <v>37.5</v>
      </c>
      <c r="V276" s="5">
        <f t="shared" si="82"/>
        <v>75</v>
      </c>
    </row>
    <row r="277" spans="1:23" x14ac:dyDescent="0.35">
      <c r="A277" t="str">
        <f t="shared" si="78"/>
        <v>07.577.578.5007.577.578.50</v>
      </c>
      <c r="B277">
        <v>267</v>
      </c>
      <c r="C277" t="str">
        <f t="shared" si="55"/>
        <v>FT_75_B_Schedule 267</v>
      </c>
      <c r="D277" s="30" t="s">
        <v>482</v>
      </c>
      <c r="E277" s="3" t="s">
        <v>17</v>
      </c>
      <c r="F277" s="6">
        <v>0</v>
      </c>
      <c r="G277" s="6">
        <v>7.5</v>
      </c>
      <c r="H277" s="6">
        <v>7</v>
      </c>
      <c r="I277" s="6">
        <v>7.5</v>
      </c>
      <c r="J277" s="6">
        <v>7</v>
      </c>
      <c r="K277" s="6">
        <v>8.5</v>
      </c>
      <c r="L277" s="6">
        <v>0</v>
      </c>
      <c r="M277" s="4">
        <f t="shared" si="52"/>
        <v>37.5</v>
      </c>
      <c r="N277" s="6">
        <v>0</v>
      </c>
      <c r="O277" s="6">
        <v>7.5</v>
      </c>
      <c r="P277" s="6">
        <v>7</v>
      </c>
      <c r="Q277" s="6">
        <v>7.5</v>
      </c>
      <c r="R277" s="6">
        <v>7</v>
      </c>
      <c r="S277" s="6">
        <v>8.5</v>
      </c>
      <c r="T277" s="6">
        <v>0</v>
      </c>
      <c r="U277" s="4">
        <f t="shared" si="81"/>
        <v>37.5</v>
      </c>
      <c r="V277" s="5">
        <f t="shared" si="82"/>
        <v>75</v>
      </c>
    </row>
    <row r="278" spans="1:23" x14ac:dyDescent="0.35">
      <c r="A278" t="str">
        <f t="shared" si="78"/>
        <v>0888.58000888.5800</v>
      </c>
      <c r="B278">
        <v>268</v>
      </c>
      <c r="C278" t="str">
        <f t="shared" si="55"/>
        <v>PT_65_B Schedule 268</v>
      </c>
      <c r="D278" s="30" t="s">
        <v>483</v>
      </c>
      <c r="E278" s="3" t="s">
        <v>17</v>
      </c>
      <c r="F278" s="6">
        <v>0</v>
      </c>
      <c r="G278" s="6">
        <v>8</v>
      </c>
      <c r="H278" s="6">
        <v>8</v>
      </c>
      <c r="I278" s="6">
        <v>8.5</v>
      </c>
      <c r="J278" s="6">
        <v>8</v>
      </c>
      <c r="K278" s="6">
        <v>0</v>
      </c>
      <c r="L278" s="6">
        <v>0</v>
      </c>
      <c r="M278" s="4">
        <f t="shared" si="52"/>
        <v>32.5</v>
      </c>
      <c r="N278" s="6">
        <v>0</v>
      </c>
      <c r="O278" s="6">
        <v>8</v>
      </c>
      <c r="P278" s="6">
        <v>8</v>
      </c>
      <c r="Q278" s="6">
        <v>8.5</v>
      </c>
      <c r="R278" s="6">
        <v>8</v>
      </c>
      <c r="S278" s="6">
        <v>0</v>
      </c>
      <c r="T278" s="6">
        <v>0</v>
      </c>
      <c r="U278" s="4">
        <f t="shared" si="81"/>
        <v>32.5</v>
      </c>
      <c r="V278" s="5">
        <f t="shared" si="82"/>
        <v>65</v>
      </c>
    </row>
    <row r="279" spans="1:23" x14ac:dyDescent="0.35">
      <c r="A279" t="str">
        <f t="shared" si="78"/>
        <v>085.58880085.58880</v>
      </c>
      <c r="B279">
        <v>269</v>
      </c>
      <c r="C279" t="str">
        <f t="shared" si="55"/>
        <v>FT_75_B_Schedule 269</v>
      </c>
      <c r="D279" s="30" t="s">
        <v>484</v>
      </c>
      <c r="E279" s="3" t="s">
        <v>17</v>
      </c>
      <c r="F279" s="6">
        <v>0</v>
      </c>
      <c r="G279" s="6">
        <v>8</v>
      </c>
      <c r="H279" s="6">
        <v>5.5</v>
      </c>
      <c r="I279" s="6">
        <v>8</v>
      </c>
      <c r="J279" s="6">
        <v>8</v>
      </c>
      <c r="K279" s="6">
        <v>8</v>
      </c>
      <c r="L279" s="6">
        <v>0</v>
      </c>
      <c r="M279" s="4">
        <f t="shared" si="52"/>
        <v>37.5</v>
      </c>
      <c r="N279" s="6">
        <v>0</v>
      </c>
      <c r="O279" s="6">
        <v>8</v>
      </c>
      <c r="P279" s="6">
        <v>5.5</v>
      </c>
      <c r="Q279" s="6">
        <v>8</v>
      </c>
      <c r="R279" s="6">
        <v>8</v>
      </c>
      <c r="S279" s="6">
        <v>8</v>
      </c>
      <c r="T279" s="6">
        <v>0</v>
      </c>
      <c r="U279" s="4">
        <f t="shared" si="81"/>
        <v>37.5</v>
      </c>
      <c r="V279" s="5">
        <f t="shared" si="82"/>
        <v>75</v>
      </c>
    </row>
    <row r="280" spans="1:23" x14ac:dyDescent="0.35">
      <c r="A280" t="str">
        <f t="shared" si="78"/>
        <v>08.58887.500999800</v>
      </c>
      <c r="B280">
        <v>270</v>
      </c>
      <c r="C280" t="str">
        <f t="shared" si="55"/>
        <v>FT_75_U_Schedule 270</v>
      </c>
      <c r="D280" s="30" t="s">
        <v>485</v>
      </c>
      <c r="E280" s="3" t="s">
        <v>33</v>
      </c>
      <c r="F280" s="6">
        <v>0</v>
      </c>
      <c r="G280" s="6">
        <v>8.5</v>
      </c>
      <c r="H280" s="6">
        <v>8</v>
      </c>
      <c r="I280" s="6">
        <v>8</v>
      </c>
      <c r="J280" s="6">
        <v>8</v>
      </c>
      <c r="K280" s="6">
        <v>7.5</v>
      </c>
      <c r="L280" s="6">
        <v>0</v>
      </c>
      <c r="M280" s="4">
        <f t="shared" si="52"/>
        <v>40</v>
      </c>
      <c r="N280" s="6">
        <v>0</v>
      </c>
      <c r="O280" s="6">
        <v>9</v>
      </c>
      <c r="P280" s="6">
        <v>9</v>
      </c>
      <c r="Q280" s="6">
        <v>9</v>
      </c>
      <c r="R280" s="6">
        <v>8</v>
      </c>
      <c r="S280" s="6">
        <v>0</v>
      </c>
      <c r="T280" s="6">
        <v>0</v>
      </c>
      <c r="U280" s="4">
        <f t="shared" si="81"/>
        <v>35</v>
      </c>
      <c r="V280" s="5">
        <f t="shared" si="82"/>
        <v>75</v>
      </c>
    </row>
    <row r="281" spans="1:23" x14ac:dyDescent="0.35">
      <c r="A281" t="str">
        <f t="shared" si="78"/>
        <v>09099800888880</v>
      </c>
      <c r="B281">
        <v>271</v>
      </c>
      <c r="C281" t="str">
        <f t="shared" si="55"/>
        <v>FT_75_U_Schedule 271</v>
      </c>
      <c r="D281" s="30" t="s">
        <v>486</v>
      </c>
      <c r="E281" s="3" t="s">
        <v>33</v>
      </c>
      <c r="F281" s="14">
        <v>0</v>
      </c>
      <c r="G281" s="55">
        <v>9</v>
      </c>
      <c r="H281" s="55">
        <v>0</v>
      </c>
      <c r="I281" s="55">
        <v>9</v>
      </c>
      <c r="J281" s="55">
        <v>9</v>
      </c>
      <c r="K281" s="55">
        <v>8</v>
      </c>
      <c r="L281" s="14">
        <v>0</v>
      </c>
      <c r="M281" s="4">
        <f t="shared" si="52"/>
        <v>35</v>
      </c>
      <c r="N281" s="14">
        <v>0</v>
      </c>
      <c r="O281" s="55">
        <v>8</v>
      </c>
      <c r="P281" s="55">
        <v>8</v>
      </c>
      <c r="Q281" s="55">
        <v>8</v>
      </c>
      <c r="R281" s="55">
        <v>8</v>
      </c>
      <c r="S281" s="55">
        <v>8</v>
      </c>
      <c r="T281" s="14">
        <v>0</v>
      </c>
      <c r="U281" s="4">
        <f t="shared" si="81"/>
        <v>40</v>
      </c>
      <c r="V281" s="5">
        <f t="shared" si="82"/>
        <v>75</v>
      </c>
    </row>
    <row r="282" spans="1:23" x14ac:dyDescent="0.35">
      <c r="A282" t="str">
        <f t="shared" si="78"/>
        <v>08.58.58.58.58008.58.58.57.500</v>
      </c>
      <c r="B282">
        <v>272</v>
      </c>
      <c r="C282" t="str">
        <f t="shared" si="55"/>
        <v>FT_75_U_Schedule 272</v>
      </c>
      <c r="D282" s="30" t="s">
        <v>487</v>
      </c>
      <c r="E282" s="3" t="s">
        <v>33</v>
      </c>
      <c r="F282" s="6">
        <v>0</v>
      </c>
      <c r="G282" s="6">
        <v>8.5</v>
      </c>
      <c r="H282" s="6">
        <v>8.5</v>
      </c>
      <c r="I282" s="6">
        <v>8.5</v>
      </c>
      <c r="J282" s="6">
        <v>8.5</v>
      </c>
      <c r="K282" s="6">
        <v>8</v>
      </c>
      <c r="L282" s="6">
        <v>0</v>
      </c>
      <c r="M282" s="4">
        <f t="shared" si="52"/>
        <v>42</v>
      </c>
      <c r="N282" s="6">
        <v>0</v>
      </c>
      <c r="O282" s="6">
        <v>8.5</v>
      </c>
      <c r="P282" s="6">
        <v>8.5</v>
      </c>
      <c r="Q282" s="6">
        <v>8.5</v>
      </c>
      <c r="R282" s="6">
        <v>7.5</v>
      </c>
      <c r="S282" s="6">
        <v>0</v>
      </c>
      <c r="T282" s="6">
        <v>0</v>
      </c>
      <c r="U282" s="4">
        <f t="shared" si="81"/>
        <v>33</v>
      </c>
      <c r="V282" s="5">
        <f t="shared" si="82"/>
        <v>75</v>
      </c>
      <c r="W282" t="s">
        <v>39</v>
      </c>
    </row>
    <row r="283" spans="1:23" x14ac:dyDescent="0.35">
      <c r="A283" t="str">
        <f t="shared" si="78"/>
        <v>008.758.758.758.750058.758.758.758.750</v>
      </c>
      <c r="B283">
        <v>273</v>
      </c>
      <c r="C283" t="str">
        <f t="shared" si="55"/>
        <v>FT_75_U_Schedule 273</v>
      </c>
      <c r="D283" s="30" t="s">
        <v>488</v>
      </c>
      <c r="E283" s="3" t="s">
        <v>33</v>
      </c>
      <c r="F283" s="6">
        <v>0</v>
      </c>
      <c r="G283" s="6">
        <v>0</v>
      </c>
      <c r="H283" s="6">
        <v>8.75</v>
      </c>
      <c r="I283" s="6">
        <v>8.75</v>
      </c>
      <c r="J283" s="6">
        <v>8.75</v>
      </c>
      <c r="K283" s="6">
        <v>8.75</v>
      </c>
      <c r="L283" s="6">
        <v>0</v>
      </c>
      <c r="M283" s="4">
        <f t="shared" si="52"/>
        <v>35</v>
      </c>
      <c r="N283" s="6">
        <v>0</v>
      </c>
      <c r="O283" s="6">
        <v>5</v>
      </c>
      <c r="P283" s="6">
        <v>8.75</v>
      </c>
      <c r="Q283" s="6">
        <v>8.75</v>
      </c>
      <c r="R283" s="6">
        <v>8.75</v>
      </c>
      <c r="S283" s="6">
        <v>8.75</v>
      </c>
      <c r="T283" s="6">
        <v>0</v>
      </c>
      <c r="U283" s="4">
        <f t="shared" si="81"/>
        <v>40</v>
      </c>
      <c r="V283" s="5">
        <f t="shared" si="82"/>
        <v>75</v>
      </c>
    </row>
    <row r="284" spans="1:23" x14ac:dyDescent="0.35">
      <c r="A284" t="str">
        <f t="shared" si="78"/>
        <v>07.257.257.258.57.25007.257.257.258.57.250</v>
      </c>
      <c r="B284">
        <v>274</v>
      </c>
      <c r="C284" t="str">
        <f t="shared" si="55"/>
        <v>FT_75_B_Schedule 274</v>
      </c>
      <c r="D284" s="30" t="s">
        <v>489</v>
      </c>
      <c r="E284" s="3" t="s">
        <v>17</v>
      </c>
      <c r="F284" s="6">
        <v>0</v>
      </c>
      <c r="G284" s="6">
        <v>7.25</v>
      </c>
      <c r="H284" s="6">
        <v>7.25</v>
      </c>
      <c r="I284" s="6">
        <v>7.25</v>
      </c>
      <c r="J284" s="6">
        <v>8.5</v>
      </c>
      <c r="K284" s="6">
        <v>7.25</v>
      </c>
      <c r="L284" s="6">
        <v>0</v>
      </c>
      <c r="M284" s="4">
        <f t="shared" si="52"/>
        <v>37.5</v>
      </c>
      <c r="N284" s="6">
        <v>0</v>
      </c>
      <c r="O284" s="6">
        <v>7.25</v>
      </c>
      <c r="P284" s="6">
        <v>7.25</v>
      </c>
      <c r="Q284" s="6">
        <v>7.25</v>
      </c>
      <c r="R284" s="6">
        <v>8.5</v>
      </c>
      <c r="S284" s="6">
        <v>7.25</v>
      </c>
      <c r="T284" s="6">
        <v>0</v>
      </c>
      <c r="U284" s="4">
        <f t="shared" si="81"/>
        <v>37.5</v>
      </c>
      <c r="V284" s="5">
        <f t="shared" si="82"/>
        <v>75</v>
      </c>
    </row>
    <row r="285" spans="1:23" x14ac:dyDescent="0.35">
      <c r="A285" t="str">
        <f t="shared" si="78"/>
        <v>08.58.58.58.5600099980</v>
      </c>
      <c r="B285">
        <v>275</v>
      </c>
      <c r="C285" t="str">
        <f t="shared" si="55"/>
        <v>FT_75_U_Schedule 275</v>
      </c>
      <c r="D285" s="30" t="s">
        <v>490</v>
      </c>
      <c r="E285" s="3" t="s">
        <v>33</v>
      </c>
      <c r="F285" s="6">
        <v>0</v>
      </c>
      <c r="G285" s="6">
        <v>8.5</v>
      </c>
      <c r="H285" s="6">
        <v>8.5</v>
      </c>
      <c r="I285" s="6">
        <v>8.5</v>
      </c>
      <c r="J285" s="6">
        <v>8.5</v>
      </c>
      <c r="K285" s="6">
        <v>6</v>
      </c>
      <c r="L285" s="6">
        <v>0</v>
      </c>
      <c r="M285" s="4">
        <f t="shared" si="52"/>
        <v>40</v>
      </c>
      <c r="N285" s="6">
        <v>0</v>
      </c>
      <c r="O285" s="6">
        <v>0</v>
      </c>
      <c r="P285" s="6">
        <v>9</v>
      </c>
      <c r="Q285" s="6">
        <v>9</v>
      </c>
      <c r="R285" s="6">
        <v>9</v>
      </c>
      <c r="S285" s="6">
        <v>8</v>
      </c>
      <c r="T285" s="6">
        <v>0</v>
      </c>
      <c r="U285" s="4">
        <f t="shared" si="81"/>
        <v>35</v>
      </c>
      <c r="V285" s="5">
        <f t="shared" si="82"/>
        <v>75</v>
      </c>
    </row>
    <row r="286" spans="1:23" x14ac:dyDescent="0.35">
      <c r="A286" t="str">
        <f t="shared" si="78"/>
        <v>08.258.58.58.580008.258.58.580</v>
      </c>
      <c r="B286">
        <v>276</v>
      </c>
      <c r="C286" t="str">
        <f t="shared" si="55"/>
        <v>FT_75_U_Schedule 276</v>
      </c>
      <c r="D286" s="30" t="s">
        <v>491</v>
      </c>
      <c r="E286" s="3" t="s">
        <v>33</v>
      </c>
      <c r="F286" s="6">
        <v>0</v>
      </c>
      <c r="G286" s="6">
        <v>8.25</v>
      </c>
      <c r="H286" s="6">
        <v>8.5</v>
      </c>
      <c r="I286" s="6">
        <v>8.5</v>
      </c>
      <c r="J286" s="6">
        <v>8.5</v>
      </c>
      <c r="K286" s="6">
        <v>8</v>
      </c>
      <c r="L286" s="6">
        <v>0</v>
      </c>
      <c r="M286" s="4">
        <f t="shared" si="52"/>
        <v>41.75</v>
      </c>
      <c r="N286" s="6">
        <v>0</v>
      </c>
      <c r="O286" s="6">
        <v>0</v>
      </c>
      <c r="P286" s="6">
        <v>8.25</v>
      </c>
      <c r="Q286" s="6">
        <v>8.5</v>
      </c>
      <c r="R286" s="6">
        <v>8.5</v>
      </c>
      <c r="S286" s="6">
        <v>8</v>
      </c>
      <c r="T286" s="6">
        <v>0</v>
      </c>
      <c r="U286" s="4">
        <f t="shared" si="81"/>
        <v>33.25</v>
      </c>
      <c r="V286" s="5">
        <f t="shared" si="82"/>
        <v>75</v>
      </c>
      <c r="W286" t="s">
        <v>39</v>
      </c>
    </row>
    <row r="287" spans="1:23" x14ac:dyDescent="0.35">
      <c r="A287" t="str">
        <f t="shared" si="78"/>
        <v>068.58.58.560068.58.58.560</v>
      </c>
      <c r="B287">
        <v>277</v>
      </c>
      <c r="C287" t="str">
        <f t="shared" si="55"/>
        <v>FT_75_B_Schedule 277</v>
      </c>
      <c r="D287" s="30" t="s">
        <v>492</v>
      </c>
      <c r="E287" s="3" t="s">
        <v>17</v>
      </c>
      <c r="F287" s="6">
        <v>0</v>
      </c>
      <c r="G287" s="6">
        <v>6</v>
      </c>
      <c r="H287" s="6">
        <v>8.5</v>
      </c>
      <c r="I287" s="6">
        <v>8.5</v>
      </c>
      <c r="J287" s="6">
        <v>8.5</v>
      </c>
      <c r="K287" s="6">
        <v>6</v>
      </c>
      <c r="L287" s="6">
        <v>0</v>
      </c>
      <c r="M287" s="4">
        <f t="shared" si="52"/>
        <v>37.5</v>
      </c>
      <c r="N287" s="6">
        <v>0</v>
      </c>
      <c r="O287" s="6">
        <v>6</v>
      </c>
      <c r="P287" s="6">
        <v>8.5</v>
      </c>
      <c r="Q287" s="6">
        <v>8.5</v>
      </c>
      <c r="R287" s="6">
        <v>8.5</v>
      </c>
      <c r="S287" s="6">
        <v>6</v>
      </c>
      <c r="T287" s="6">
        <v>0</v>
      </c>
      <c r="U287" s="4">
        <f t="shared" ref="U287" si="83">SUM(N287:T287)</f>
        <v>37.5</v>
      </c>
      <c r="V287" s="5">
        <f t="shared" ref="V287" si="84">SUM(M287+U287)</f>
        <v>75</v>
      </c>
    </row>
    <row r="288" spans="1:23" x14ac:dyDescent="0.35">
      <c r="A288" t="str">
        <f t="shared" si="78"/>
        <v>008.258.58.58008.258.58.58.580</v>
      </c>
      <c r="B288">
        <v>278</v>
      </c>
      <c r="C288" t="str">
        <f t="shared" si="55"/>
        <v>FT_75_U_Schedule 278</v>
      </c>
      <c r="D288" s="30" t="s">
        <v>493</v>
      </c>
      <c r="E288" s="3" t="s">
        <v>33</v>
      </c>
      <c r="F288" s="6">
        <v>0</v>
      </c>
      <c r="G288" s="6">
        <v>0</v>
      </c>
      <c r="H288" s="6">
        <v>8.25</v>
      </c>
      <c r="I288" s="6">
        <v>8.5</v>
      </c>
      <c r="J288" s="6">
        <v>8.5</v>
      </c>
      <c r="K288" s="6">
        <v>8</v>
      </c>
      <c r="L288" s="6">
        <v>0</v>
      </c>
      <c r="M288" s="4">
        <f t="shared" si="52"/>
        <v>33.25</v>
      </c>
      <c r="N288" s="6">
        <v>0</v>
      </c>
      <c r="O288" s="6">
        <v>8.25</v>
      </c>
      <c r="P288" s="6">
        <v>8.5</v>
      </c>
      <c r="Q288" s="6">
        <v>8.5</v>
      </c>
      <c r="R288" s="6">
        <v>8.5</v>
      </c>
      <c r="S288" s="6">
        <v>8</v>
      </c>
      <c r="T288" s="6">
        <v>0</v>
      </c>
      <c r="U288" s="4">
        <f t="shared" si="81"/>
        <v>41.75</v>
      </c>
      <c r="V288" s="5">
        <f t="shared" si="82"/>
        <v>75</v>
      </c>
      <c r="W288" t="s">
        <v>39</v>
      </c>
    </row>
    <row r="289" spans="1:23" x14ac:dyDescent="0.35">
      <c r="A289" t="str">
        <f t="shared" si="78"/>
        <v>0107.57.57.5500107.57.57.550</v>
      </c>
      <c r="B289">
        <v>279</v>
      </c>
      <c r="C289" t="str">
        <f t="shared" si="55"/>
        <v>FT_75_B_Schedule 279</v>
      </c>
      <c r="D289" s="30" t="s">
        <v>494</v>
      </c>
      <c r="E289" s="3" t="s">
        <v>17</v>
      </c>
      <c r="F289" s="6">
        <v>0</v>
      </c>
      <c r="G289" s="6">
        <v>10</v>
      </c>
      <c r="H289" s="6">
        <v>7.5</v>
      </c>
      <c r="I289" s="6">
        <v>7.5</v>
      </c>
      <c r="J289" s="6">
        <v>7.5</v>
      </c>
      <c r="K289" s="6">
        <v>5</v>
      </c>
      <c r="L289" s="6">
        <v>0</v>
      </c>
      <c r="M289" s="4">
        <f t="shared" si="52"/>
        <v>37.5</v>
      </c>
      <c r="N289" s="6">
        <v>0</v>
      </c>
      <c r="O289" s="6">
        <v>10</v>
      </c>
      <c r="P289" s="6">
        <v>7.5</v>
      </c>
      <c r="Q289" s="6">
        <v>7.5</v>
      </c>
      <c r="R289" s="6">
        <v>7.5</v>
      </c>
      <c r="S289" s="6">
        <v>5</v>
      </c>
      <c r="T289" s="6">
        <v>0</v>
      </c>
      <c r="U289" s="4">
        <f t="shared" si="81"/>
        <v>37.5</v>
      </c>
      <c r="V289" s="5">
        <f t="shared" si="82"/>
        <v>75</v>
      </c>
    </row>
    <row r="290" spans="1:23" x14ac:dyDescent="0.35">
      <c r="A290" t="str">
        <f t="shared" si="78"/>
        <v>04.58.258.258.258.25004.58.258.258.258.250</v>
      </c>
      <c r="B290">
        <v>280</v>
      </c>
      <c r="C290" t="str">
        <f t="shared" si="55"/>
        <v>FT_75_B_Schedule 280</v>
      </c>
      <c r="D290" s="30" t="s">
        <v>495</v>
      </c>
      <c r="E290" s="3" t="s">
        <v>17</v>
      </c>
      <c r="F290" s="6">
        <v>0</v>
      </c>
      <c r="G290" s="6">
        <v>4.5</v>
      </c>
      <c r="H290" s="6">
        <v>8.25</v>
      </c>
      <c r="I290" s="6">
        <v>8.25</v>
      </c>
      <c r="J290" s="6">
        <v>8.25</v>
      </c>
      <c r="K290" s="6">
        <v>8.25</v>
      </c>
      <c r="L290" s="6">
        <v>0</v>
      </c>
      <c r="M290" s="4">
        <f t="shared" si="52"/>
        <v>37.5</v>
      </c>
      <c r="N290" s="6">
        <v>0</v>
      </c>
      <c r="O290" s="6">
        <v>4.5</v>
      </c>
      <c r="P290" s="6">
        <v>8.25</v>
      </c>
      <c r="Q290" s="6">
        <v>8.25</v>
      </c>
      <c r="R290" s="6">
        <v>8.25</v>
      </c>
      <c r="S290" s="6">
        <v>8.25</v>
      </c>
      <c r="T290" s="6">
        <v>0</v>
      </c>
      <c r="U290" s="4">
        <f t="shared" si="81"/>
        <v>37.5</v>
      </c>
      <c r="V290" s="5">
        <f t="shared" si="82"/>
        <v>75</v>
      </c>
    </row>
    <row r="291" spans="1:23" x14ac:dyDescent="0.35">
      <c r="A291" t="str">
        <f t="shared" si="78"/>
        <v>08.58885008.588850</v>
      </c>
      <c r="B291">
        <v>281</v>
      </c>
      <c r="C291" t="str">
        <f t="shared" si="55"/>
        <v>FT_75_B_Schedule 281</v>
      </c>
      <c r="D291" s="30" t="s">
        <v>496</v>
      </c>
      <c r="E291" s="3" t="s">
        <v>17</v>
      </c>
      <c r="F291" s="6">
        <v>0</v>
      </c>
      <c r="G291" s="6">
        <v>8.5</v>
      </c>
      <c r="H291" s="6">
        <v>8</v>
      </c>
      <c r="I291" s="6">
        <v>8</v>
      </c>
      <c r="J291" s="6">
        <v>8</v>
      </c>
      <c r="K291" s="6">
        <v>5</v>
      </c>
      <c r="L291" s="6">
        <v>0</v>
      </c>
      <c r="M291" s="4">
        <f t="shared" si="52"/>
        <v>37.5</v>
      </c>
      <c r="N291" s="6">
        <v>0</v>
      </c>
      <c r="O291" s="6">
        <v>8.5</v>
      </c>
      <c r="P291" s="6">
        <v>8</v>
      </c>
      <c r="Q291" s="6">
        <v>8</v>
      </c>
      <c r="R291" s="6">
        <v>8</v>
      </c>
      <c r="S291" s="6">
        <v>5</v>
      </c>
      <c r="T291" s="6">
        <v>0</v>
      </c>
      <c r="U291" s="4">
        <f t="shared" si="81"/>
        <v>37.5</v>
      </c>
      <c r="V291" s="5">
        <f t="shared" si="82"/>
        <v>75</v>
      </c>
    </row>
    <row r="292" spans="1:23" x14ac:dyDescent="0.35">
      <c r="A292" t="str">
        <f t="shared" si="78"/>
        <v>06.56.56.576.5006.56.56.576.50</v>
      </c>
      <c r="B292">
        <v>282</v>
      </c>
      <c r="C292" t="str">
        <f t="shared" si="55"/>
        <v>PT_66_B_Schedule 282</v>
      </c>
      <c r="D292" s="30" t="s">
        <v>497</v>
      </c>
      <c r="E292" s="3" t="s">
        <v>17</v>
      </c>
      <c r="F292" s="6">
        <v>0</v>
      </c>
      <c r="G292" s="6">
        <v>6.5</v>
      </c>
      <c r="H292" s="6">
        <v>6.5</v>
      </c>
      <c r="I292" s="6">
        <v>6.5</v>
      </c>
      <c r="J292" s="6">
        <v>7</v>
      </c>
      <c r="K292" s="6">
        <v>6.5</v>
      </c>
      <c r="L292" s="6">
        <v>0</v>
      </c>
      <c r="M292" s="4">
        <f t="shared" si="52"/>
        <v>33</v>
      </c>
      <c r="N292" s="6">
        <v>0</v>
      </c>
      <c r="O292" s="6">
        <v>6.5</v>
      </c>
      <c r="P292" s="6">
        <v>6.5</v>
      </c>
      <c r="Q292" s="6">
        <v>6.5</v>
      </c>
      <c r="R292" s="6">
        <v>7</v>
      </c>
      <c r="S292" s="6">
        <v>6.5</v>
      </c>
      <c r="T292" s="6">
        <v>0</v>
      </c>
      <c r="U292" s="4">
        <f t="shared" si="81"/>
        <v>33</v>
      </c>
      <c r="V292" s="5">
        <f t="shared" si="82"/>
        <v>66</v>
      </c>
    </row>
    <row r="293" spans="1:23" x14ac:dyDescent="0.35">
      <c r="A293" t="str">
        <f t="shared" si="78"/>
        <v>0867.58800867.5880</v>
      </c>
      <c r="B293">
        <v>283</v>
      </c>
      <c r="C293" t="str">
        <f t="shared" si="55"/>
        <v>FT_75_B_Schedule 283</v>
      </c>
      <c r="D293" s="30" t="s">
        <v>498</v>
      </c>
      <c r="E293" s="3" t="s">
        <v>17</v>
      </c>
      <c r="F293" s="6">
        <v>0</v>
      </c>
      <c r="G293" s="6">
        <v>8</v>
      </c>
      <c r="H293" s="6">
        <v>6</v>
      </c>
      <c r="I293" s="6">
        <v>7.5</v>
      </c>
      <c r="J293" s="6">
        <v>8</v>
      </c>
      <c r="K293" s="6">
        <v>8</v>
      </c>
      <c r="L293" s="6">
        <v>0</v>
      </c>
      <c r="M293" s="4">
        <f t="shared" ref="M293" si="85">SUM(F293:L293)</f>
        <v>37.5</v>
      </c>
      <c r="N293" s="6">
        <v>0</v>
      </c>
      <c r="O293" s="6">
        <v>8</v>
      </c>
      <c r="P293" s="6">
        <v>6</v>
      </c>
      <c r="Q293" s="6">
        <v>7.5</v>
      </c>
      <c r="R293" s="6">
        <v>8</v>
      </c>
      <c r="S293" s="6">
        <v>8</v>
      </c>
      <c r="T293" s="6">
        <v>0</v>
      </c>
      <c r="U293" s="4">
        <f t="shared" ref="U293" si="86">SUM(N293:T293)</f>
        <v>37.5</v>
      </c>
      <c r="V293" s="5">
        <f t="shared" ref="V293" si="87">SUM(M293+U293)</f>
        <v>75</v>
      </c>
    </row>
    <row r="294" spans="1:23" x14ac:dyDescent="0.35">
      <c r="A294" t="str">
        <f t="shared" si="78"/>
        <v>08.508.58.58008.58.58.5880</v>
      </c>
      <c r="B294">
        <v>284</v>
      </c>
      <c r="C294" t="str">
        <f t="shared" si="55"/>
        <v>FT_75_U_Schedule 284</v>
      </c>
      <c r="D294" s="30" t="s">
        <v>499</v>
      </c>
      <c r="E294" s="3" t="s">
        <v>33</v>
      </c>
      <c r="F294" s="6">
        <v>0</v>
      </c>
      <c r="G294" s="6">
        <v>8.5</v>
      </c>
      <c r="H294" s="6">
        <v>0</v>
      </c>
      <c r="I294" s="6">
        <v>8.5</v>
      </c>
      <c r="J294" s="6">
        <v>8.5</v>
      </c>
      <c r="K294" s="6">
        <v>8</v>
      </c>
      <c r="L294" s="6">
        <v>0</v>
      </c>
      <c r="M294" s="4">
        <f t="shared" si="52"/>
        <v>33.5</v>
      </c>
      <c r="N294" s="6">
        <v>0</v>
      </c>
      <c r="O294" s="6">
        <v>8.5</v>
      </c>
      <c r="P294" s="6">
        <v>8.5</v>
      </c>
      <c r="Q294" s="6">
        <v>8.5</v>
      </c>
      <c r="R294" s="6">
        <v>8</v>
      </c>
      <c r="S294" s="6">
        <v>8</v>
      </c>
      <c r="T294" s="6">
        <v>0</v>
      </c>
      <c r="U294" s="4">
        <f t="shared" si="81"/>
        <v>41.5</v>
      </c>
      <c r="V294" s="5">
        <f t="shared" si="82"/>
        <v>75</v>
      </c>
      <c r="W294" t="s">
        <v>39</v>
      </c>
    </row>
    <row r="295" spans="1:23" x14ac:dyDescent="0.35">
      <c r="A295" t="str">
        <f t="shared" si="78"/>
        <v>08.258.258.758.258.25008.258.258.58.2500</v>
      </c>
      <c r="B295">
        <v>285</v>
      </c>
      <c r="C295" t="str">
        <f t="shared" si="55"/>
        <v>FT_75_U_Schedule 285</v>
      </c>
      <c r="D295" s="30" t="s">
        <v>500</v>
      </c>
      <c r="E295" s="3" t="s">
        <v>33</v>
      </c>
      <c r="F295" s="14">
        <v>0</v>
      </c>
      <c r="G295" s="55">
        <v>8.25</v>
      </c>
      <c r="H295" s="55">
        <v>8.25</v>
      </c>
      <c r="I295" s="55">
        <v>8.75</v>
      </c>
      <c r="J295" s="55">
        <v>8.25</v>
      </c>
      <c r="K295" s="55">
        <v>8.25</v>
      </c>
      <c r="L295" s="14">
        <v>0</v>
      </c>
      <c r="M295" s="4">
        <f t="shared" si="52"/>
        <v>41.75</v>
      </c>
      <c r="N295" s="14">
        <v>0</v>
      </c>
      <c r="O295" s="55">
        <v>8.25</v>
      </c>
      <c r="P295" s="55">
        <v>8.25</v>
      </c>
      <c r="Q295" s="55">
        <v>8.5</v>
      </c>
      <c r="R295" s="55">
        <v>8.25</v>
      </c>
      <c r="S295" s="55">
        <v>0</v>
      </c>
      <c r="T295" s="14">
        <v>0</v>
      </c>
      <c r="U295" s="4">
        <f t="shared" si="81"/>
        <v>33.25</v>
      </c>
      <c r="V295" s="5">
        <f t="shared" si="82"/>
        <v>75</v>
      </c>
      <c r="W295" t="s">
        <v>39</v>
      </c>
    </row>
    <row r="296" spans="1:23" x14ac:dyDescent="0.35">
      <c r="A296" t="str">
        <f t="shared" si="78"/>
        <v>088.508.58008.58.58.58.580</v>
      </c>
      <c r="B296">
        <v>286</v>
      </c>
      <c r="C296" t="str">
        <f t="shared" si="55"/>
        <v>FT_75_U_Schedule 286</v>
      </c>
      <c r="D296" s="3" t="s">
        <v>501</v>
      </c>
      <c r="E296" s="3" t="s">
        <v>33</v>
      </c>
      <c r="F296" s="14">
        <v>0</v>
      </c>
      <c r="G296" s="55">
        <v>8</v>
      </c>
      <c r="H296" s="55">
        <v>8.5</v>
      </c>
      <c r="I296" s="55">
        <v>0</v>
      </c>
      <c r="J296" s="55">
        <v>8.5</v>
      </c>
      <c r="K296" s="55">
        <v>8</v>
      </c>
      <c r="L296" s="14">
        <v>0</v>
      </c>
      <c r="M296" s="4">
        <f t="shared" si="52"/>
        <v>33</v>
      </c>
      <c r="N296" s="14">
        <v>0</v>
      </c>
      <c r="O296" s="55">
        <v>8.5</v>
      </c>
      <c r="P296" s="55">
        <v>8.5</v>
      </c>
      <c r="Q296" s="55">
        <v>8.5</v>
      </c>
      <c r="R296" s="55">
        <v>8.5</v>
      </c>
      <c r="S296" s="55">
        <v>8</v>
      </c>
      <c r="T296" s="14">
        <v>0</v>
      </c>
      <c r="U296" s="4">
        <f t="shared" si="81"/>
        <v>42</v>
      </c>
      <c r="V296" s="5">
        <f t="shared" si="82"/>
        <v>75</v>
      </c>
      <c r="W296" t="s">
        <v>39</v>
      </c>
    </row>
    <row r="297" spans="1:23" x14ac:dyDescent="0.35">
      <c r="A297" t="str">
        <f t="shared" si="78"/>
        <v>088888008.7508.758.758.750</v>
      </c>
      <c r="B297">
        <v>287</v>
      </c>
      <c r="C297" t="str">
        <f t="shared" si="55"/>
        <v>FT_75_U_Schedule 287</v>
      </c>
      <c r="D297" s="30" t="s">
        <v>502</v>
      </c>
      <c r="E297" s="3" t="s">
        <v>33</v>
      </c>
      <c r="F297" s="6">
        <v>0</v>
      </c>
      <c r="G297" s="6">
        <v>8</v>
      </c>
      <c r="H297" s="6">
        <v>8</v>
      </c>
      <c r="I297" s="6">
        <v>8</v>
      </c>
      <c r="J297" s="6">
        <v>8</v>
      </c>
      <c r="K297" s="6">
        <v>8</v>
      </c>
      <c r="L297" s="6">
        <v>0</v>
      </c>
      <c r="M297" s="4">
        <f t="shared" si="52"/>
        <v>40</v>
      </c>
      <c r="N297" s="6">
        <v>0</v>
      </c>
      <c r="O297" s="6">
        <v>8.75</v>
      </c>
      <c r="P297" s="6">
        <v>0</v>
      </c>
      <c r="Q297" s="6">
        <v>8.75</v>
      </c>
      <c r="R297" s="6">
        <v>8.75</v>
      </c>
      <c r="S297" s="6">
        <v>8.75</v>
      </c>
      <c r="T297" s="6">
        <v>0</v>
      </c>
      <c r="U297" s="4">
        <f t="shared" si="81"/>
        <v>35</v>
      </c>
      <c r="V297" s="5">
        <f t="shared" si="82"/>
        <v>75</v>
      </c>
    </row>
    <row r="298" spans="1:23" x14ac:dyDescent="0.35">
      <c r="A298" t="str">
        <f t="shared" si="78"/>
        <v>08888800388880</v>
      </c>
      <c r="B298">
        <v>288</v>
      </c>
      <c r="C298" t="str">
        <f t="shared" si="55"/>
        <v>FT_75_U_Schedule 288</v>
      </c>
      <c r="D298" s="30" t="s">
        <v>503</v>
      </c>
      <c r="E298" s="3" t="s">
        <v>33</v>
      </c>
      <c r="F298" s="6">
        <v>0</v>
      </c>
      <c r="G298" s="6">
        <v>8</v>
      </c>
      <c r="H298" s="6">
        <v>8</v>
      </c>
      <c r="I298" s="6">
        <v>8</v>
      </c>
      <c r="J298" s="6">
        <v>8</v>
      </c>
      <c r="K298" s="6">
        <v>8</v>
      </c>
      <c r="L298" s="6">
        <v>0</v>
      </c>
      <c r="M298" s="4">
        <f t="shared" si="52"/>
        <v>40</v>
      </c>
      <c r="N298" s="6">
        <v>0</v>
      </c>
      <c r="O298" s="6">
        <v>3</v>
      </c>
      <c r="P298" s="6">
        <v>8</v>
      </c>
      <c r="Q298" s="6">
        <v>8</v>
      </c>
      <c r="R298" s="6">
        <v>8</v>
      </c>
      <c r="S298" s="6">
        <v>8</v>
      </c>
      <c r="T298" s="6">
        <v>0</v>
      </c>
      <c r="U298" s="4">
        <f t="shared" si="81"/>
        <v>35</v>
      </c>
      <c r="V298" s="5">
        <f t="shared" si="82"/>
        <v>75</v>
      </c>
    </row>
    <row r="299" spans="1:23" x14ac:dyDescent="0.35">
      <c r="A299" t="str">
        <f t="shared" si="78"/>
        <v>0999009.59.5566660</v>
      </c>
      <c r="B299">
        <v>289</v>
      </c>
      <c r="C299" t="str">
        <f t="shared" si="55"/>
        <v>FT_75_U_Schedule 289</v>
      </c>
      <c r="D299" s="30" t="s">
        <v>504</v>
      </c>
      <c r="E299" s="3" t="s">
        <v>33</v>
      </c>
      <c r="F299" s="6">
        <v>0</v>
      </c>
      <c r="G299" s="6">
        <v>9</v>
      </c>
      <c r="H299" s="6">
        <v>9</v>
      </c>
      <c r="I299" s="6">
        <v>9</v>
      </c>
      <c r="J299" s="6">
        <v>0</v>
      </c>
      <c r="K299" s="6">
        <v>0</v>
      </c>
      <c r="L299" s="6">
        <v>9.5</v>
      </c>
      <c r="M299" s="4">
        <f t="shared" si="52"/>
        <v>36.5</v>
      </c>
      <c r="N299" s="6">
        <v>9.5</v>
      </c>
      <c r="O299" s="6">
        <v>5</v>
      </c>
      <c r="P299" s="6">
        <v>6</v>
      </c>
      <c r="Q299" s="6">
        <v>6</v>
      </c>
      <c r="R299" s="6">
        <v>6</v>
      </c>
      <c r="S299" s="6">
        <v>6</v>
      </c>
      <c r="T299" s="6">
        <v>0</v>
      </c>
      <c r="U299" s="4">
        <f t="shared" si="81"/>
        <v>38.5</v>
      </c>
      <c r="V299" s="5">
        <f t="shared" si="82"/>
        <v>75</v>
      </c>
    </row>
    <row r="300" spans="1:23" x14ac:dyDescent="0.35">
      <c r="A300" t="str">
        <f t="shared" si="78"/>
        <v>08.258.258.258.259008.258.258.258.2500</v>
      </c>
      <c r="B300">
        <v>290</v>
      </c>
      <c r="C300" t="str">
        <f t="shared" si="55"/>
        <v>FT_75_U_Schedule 290</v>
      </c>
      <c r="D300" s="30" t="s">
        <v>505</v>
      </c>
      <c r="E300" s="3" t="s">
        <v>33</v>
      </c>
      <c r="F300" s="6">
        <v>0</v>
      </c>
      <c r="G300" s="6">
        <v>8.25</v>
      </c>
      <c r="H300" s="6">
        <v>8.25</v>
      </c>
      <c r="I300" s="6">
        <v>8.25</v>
      </c>
      <c r="J300" s="6">
        <v>8.25</v>
      </c>
      <c r="K300" s="6">
        <v>9</v>
      </c>
      <c r="L300" s="6">
        <v>0</v>
      </c>
      <c r="M300" s="4">
        <f t="shared" ref="M300:M363" si="88">SUM(F300:L300)</f>
        <v>42</v>
      </c>
      <c r="N300" s="6">
        <v>0</v>
      </c>
      <c r="O300" s="6">
        <v>8.25</v>
      </c>
      <c r="P300" s="6">
        <v>8.25</v>
      </c>
      <c r="Q300" s="6">
        <v>8.25</v>
      </c>
      <c r="R300" s="6">
        <v>8.25</v>
      </c>
      <c r="S300" s="6">
        <v>0</v>
      </c>
      <c r="T300" s="6">
        <v>0</v>
      </c>
      <c r="U300" s="4">
        <f t="shared" si="81"/>
        <v>33</v>
      </c>
      <c r="V300" s="5">
        <f t="shared" si="82"/>
        <v>75</v>
      </c>
      <c r="W300" t="s">
        <v>39</v>
      </c>
    </row>
    <row r="301" spans="1:23" x14ac:dyDescent="0.35">
      <c r="A301" t="str">
        <f t="shared" si="78"/>
        <v>07.57.547.57.5007.57.547.57.50</v>
      </c>
      <c r="B301">
        <v>291</v>
      </c>
      <c r="C301" t="str">
        <f t="shared" ref="C301:C364" si="89">D301</f>
        <v>PT_68_B_Schedule 291</v>
      </c>
      <c r="D301" s="30" t="s">
        <v>506</v>
      </c>
      <c r="E301" s="3" t="s">
        <v>17</v>
      </c>
      <c r="F301" s="6">
        <v>0</v>
      </c>
      <c r="G301" s="6">
        <v>7.5</v>
      </c>
      <c r="H301" s="6">
        <v>7.5</v>
      </c>
      <c r="I301" s="6">
        <v>4</v>
      </c>
      <c r="J301" s="6">
        <v>7.5</v>
      </c>
      <c r="K301" s="6">
        <v>7.5</v>
      </c>
      <c r="L301" s="6">
        <v>0</v>
      </c>
      <c r="M301" s="4">
        <f t="shared" si="88"/>
        <v>34</v>
      </c>
      <c r="N301" s="6">
        <v>0</v>
      </c>
      <c r="O301" s="6">
        <v>7.5</v>
      </c>
      <c r="P301" s="6">
        <v>7.5</v>
      </c>
      <c r="Q301" s="6">
        <v>4</v>
      </c>
      <c r="R301" s="6">
        <v>7.5</v>
      </c>
      <c r="S301" s="6">
        <v>7.5</v>
      </c>
      <c r="T301" s="6">
        <v>0</v>
      </c>
      <c r="U301" s="4">
        <f t="shared" si="81"/>
        <v>34</v>
      </c>
      <c r="V301" s="5">
        <f t="shared" si="82"/>
        <v>68</v>
      </c>
    </row>
    <row r="302" spans="1:23" x14ac:dyDescent="0.35">
      <c r="A302" t="str">
        <f t="shared" si="78"/>
        <v>09996.758.50098.58.56.7500</v>
      </c>
      <c r="B302">
        <v>292</v>
      </c>
      <c r="C302" t="str">
        <f t="shared" si="89"/>
        <v>FT_75_U_Schedule 292</v>
      </c>
      <c r="D302" s="30" t="s">
        <v>507</v>
      </c>
      <c r="E302" s="3" t="s">
        <v>33</v>
      </c>
      <c r="F302" s="6">
        <v>0</v>
      </c>
      <c r="G302" s="6">
        <v>9</v>
      </c>
      <c r="H302" s="6">
        <v>9</v>
      </c>
      <c r="I302" s="6">
        <v>9</v>
      </c>
      <c r="J302" s="6">
        <v>6.75</v>
      </c>
      <c r="K302" s="6">
        <v>8.5</v>
      </c>
      <c r="L302" s="6">
        <v>0</v>
      </c>
      <c r="M302" s="4">
        <f t="shared" si="88"/>
        <v>42.25</v>
      </c>
      <c r="N302" s="6">
        <v>0</v>
      </c>
      <c r="O302" s="6">
        <v>9</v>
      </c>
      <c r="P302" s="6">
        <v>8.5</v>
      </c>
      <c r="Q302" s="6">
        <v>8.5</v>
      </c>
      <c r="R302" s="6">
        <v>6.75</v>
      </c>
      <c r="S302" s="6">
        <v>0</v>
      </c>
      <c r="T302" s="6">
        <v>0</v>
      </c>
      <c r="U302" s="4">
        <f t="shared" si="81"/>
        <v>32.75</v>
      </c>
      <c r="V302" s="5">
        <f t="shared" si="82"/>
        <v>75</v>
      </c>
      <c r="W302" t="s">
        <v>39</v>
      </c>
    </row>
    <row r="303" spans="1:23" x14ac:dyDescent="0.35">
      <c r="A303" t="str">
        <f t="shared" si="78"/>
        <v>008.58.58.58.510888880</v>
      </c>
      <c r="B303">
        <v>293</v>
      </c>
      <c r="C303" t="str">
        <f t="shared" si="89"/>
        <v>FT_75_U_Schedule 293</v>
      </c>
      <c r="D303" s="30" t="s">
        <v>508</v>
      </c>
      <c r="E303" s="3" t="s">
        <v>33</v>
      </c>
      <c r="F303" s="6">
        <v>0</v>
      </c>
      <c r="G303" s="6">
        <v>0</v>
      </c>
      <c r="H303" s="6">
        <v>8.5</v>
      </c>
      <c r="I303" s="6">
        <v>8.5</v>
      </c>
      <c r="J303" s="6">
        <v>8.5</v>
      </c>
      <c r="K303" s="6">
        <v>8.5</v>
      </c>
      <c r="L303" s="6">
        <v>1</v>
      </c>
      <c r="M303" s="4">
        <f t="shared" si="88"/>
        <v>35</v>
      </c>
      <c r="N303" s="6">
        <v>0</v>
      </c>
      <c r="O303" s="6">
        <v>8</v>
      </c>
      <c r="P303" s="6">
        <v>8</v>
      </c>
      <c r="Q303" s="6">
        <v>8</v>
      </c>
      <c r="R303" s="6">
        <v>8</v>
      </c>
      <c r="S303" s="6">
        <v>8</v>
      </c>
      <c r="T303" s="6">
        <v>0</v>
      </c>
      <c r="U303" s="4">
        <f t="shared" si="81"/>
        <v>40</v>
      </c>
      <c r="V303" s="5">
        <f t="shared" si="82"/>
        <v>75</v>
      </c>
    </row>
    <row r="304" spans="1:23" x14ac:dyDescent="0.35">
      <c r="A304" t="str">
        <f t="shared" si="78"/>
        <v>07.58888.500099980</v>
      </c>
      <c r="B304">
        <v>294</v>
      </c>
      <c r="C304" t="str">
        <f t="shared" si="89"/>
        <v>FT_75_U_Schedule 294</v>
      </c>
      <c r="D304" s="30" t="s">
        <v>509</v>
      </c>
      <c r="E304" s="3" t="s">
        <v>33</v>
      </c>
      <c r="F304" s="6">
        <v>0</v>
      </c>
      <c r="G304" s="6">
        <v>7.5</v>
      </c>
      <c r="H304" s="6">
        <v>8</v>
      </c>
      <c r="I304" s="6">
        <v>8</v>
      </c>
      <c r="J304" s="6">
        <v>8</v>
      </c>
      <c r="K304" s="6">
        <v>8.5</v>
      </c>
      <c r="L304" s="6">
        <v>0</v>
      </c>
      <c r="M304" s="4">
        <f t="shared" si="88"/>
        <v>40</v>
      </c>
      <c r="N304" s="6">
        <v>0</v>
      </c>
      <c r="O304" s="6">
        <v>0</v>
      </c>
      <c r="P304" s="6">
        <v>9</v>
      </c>
      <c r="Q304" s="6">
        <v>9</v>
      </c>
      <c r="R304" s="6">
        <v>9</v>
      </c>
      <c r="S304" s="6">
        <v>8</v>
      </c>
      <c r="T304" s="6">
        <v>0</v>
      </c>
      <c r="U304" s="4">
        <f t="shared" si="81"/>
        <v>35</v>
      </c>
      <c r="V304" s="5">
        <f t="shared" si="82"/>
        <v>75</v>
      </c>
    </row>
    <row r="305" spans="1:23" x14ac:dyDescent="0.35">
      <c r="A305" t="str">
        <f t="shared" si="78"/>
        <v>088888009908.58.50</v>
      </c>
      <c r="B305">
        <v>295</v>
      </c>
      <c r="C305" t="str">
        <f t="shared" si="89"/>
        <v>FT_75_U_Schedule 295</v>
      </c>
      <c r="D305" s="30" t="s">
        <v>510</v>
      </c>
      <c r="E305" s="3" t="s">
        <v>33</v>
      </c>
      <c r="F305" s="6">
        <v>0</v>
      </c>
      <c r="G305" s="6">
        <v>8</v>
      </c>
      <c r="H305" s="6">
        <v>8</v>
      </c>
      <c r="I305" s="6">
        <v>8</v>
      </c>
      <c r="J305" s="6">
        <v>8</v>
      </c>
      <c r="K305" s="6">
        <v>8</v>
      </c>
      <c r="L305" s="6">
        <v>0</v>
      </c>
      <c r="M305" s="4">
        <f t="shared" si="88"/>
        <v>40</v>
      </c>
      <c r="N305" s="6">
        <v>0</v>
      </c>
      <c r="O305" s="6">
        <v>9</v>
      </c>
      <c r="P305" s="6">
        <v>9</v>
      </c>
      <c r="Q305" s="6">
        <v>0</v>
      </c>
      <c r="R305" s="6">
        <v>8.5</v>
      </c>
      <c r="S305" s="6">
        <v>8.5</v>
      </c>
      <c r="T305" s="6">
        <v>0</v>
      </c>
      <c r="U305" s="4">
        <f t="shared" si="81"/>
        <v>35</v>
      </c>
      <c r="V305" s="5">
        <f t="shared" si="82"/>
        <v>75</v>
      </c>
    </row>
    <row r="306" spans="1:23" x14ac:dyDescent="0.35">
      <c r="A306" t="str">
        <f t="shared" si="78"/>
        <v>08885.58008885.580</v>
      </c>
      <c r="B306">
        <v>296</v>
      </c>
      <c r="C306" t="str">
        <f t="shared" si="89"/>
        <v>FT_75_B_Schedule 296</v>
      </c>
      <c r="D306" s="30" t="s">
        <v>511</v>
      </c>
      <c r="E306" s="3" t="s">
        <v>17</v>
      </c>
      <c r="F306" s="6">
        <v>0</v>
      </c>
      <c r="G306" s="6">
        <v>8</v>
      </c>
      <c r="H306" s="6">
        <v>8</v>
      </c>
      <c r="I306" s="6">
        <v>8</v>
      </c>
      <c r="J306" s="6">
        <v>5.5</v>
      </c>
      <c r="K306" s="6">
        <v>8</v>
      </c>
      <c r="L306" s="6">
        <v>0</v>
      </c>
      <c r="M306" s="4">
        <f t="shared" si="88"/>
        <v>37.5</v>
      </c>
      <c r="N306" s="6">
        <v>0</v>
      </c>
      <c r="O306" s="6">
        <v>8</v>
      </c>
      <c r="P306" s="6">
        <v>8</v>
      </c>
      <c r="Q306" s="6">
        <v>8</v>
      </c>
      <c r="R306" s="6">
        <v>5.5</v>
      </c>
      <c r="S306" s="6">
        <v>8</v>
      </c>
      <c r="T306" s="6">
        <v>0</v>
      </c>
      <c r="U306" s="4">
        <f t="shared" si="81"/>
        <v>37.5</v>
      </c>
      <c r="V306" s="5">
        <f t="shared" si="82"/>
        <v>75</v>
      </c>
    </row>
    <row r="307" spans="1:23" x14ac:dyDescent="0.35">
      <c r="A307" t="str">
        <f t="shared" si="78"/>
        <v>0108887.50010887.500</v>
      </c>
      <c r="B307">
        <v>297</v>
      </c>
      <c r="C307" t="str">
        <f t="shared" si="89"/>
        <v>FT_75_B_Schedule 297</v>
      </c>
      <c r="D307" s="30" t="s">
        <v>512</v>
      </c>
      <c r="E307" s="3" t="s">
        <v>33</v>
      </c>
      <c r="F307" s="6">
        <v>0</v>
      </c>
      <c r="G307" s="6">
        <v>10</v>
      </c>
      <c r="H307" s="6">
        <v>8</v>
      </c>
      <c r="I307" s="6">
        <v>8</v>
      </c>
      <c r="J307" s="6">
        <v>8</v>
      </c>
      <c r="K307" s="6">
        <v>7.5</v>
      </c>
      <c r="L307" s="6">
        <v>0</v>
      </c>
      <c r="M307" s="4">
        <f t="shared" si="88"/>
        <v>41.5</v>
      </c>
      <c r="N307" s="6">
        <v>0</v>
      </c>
      <c r="O307" s="6">
        <v>10</v>
      </c>
      <c r="P307" s="6">
        <v>8</v>
      </c>
      <c r="Q307" s="6">
        <v>8</v>
      </c>
      <c r="R307" s="6">
        <v>7.5</v>
      </c>
      <c r="S307" s="6">
        <v>0</v>
      </c>
      <c r="T307" s="6">
        <v>0</v>
      </c>
      <c r="U307" s="4">
        <f t="shared" si="81"/>
        <v>33.5</v>
      </c>
      <c r="V307" s="5">
        <f t="shared" si="82"/>
        <v>75</v>
      </c>
      <c r="W307" t="s">
        <v>39</v>
      </c>
    </row>
    <row r="308" spans="1:23" x14ac:dyDescent="0.35">
      <c r="A308" t="str">
        <f t="shared" si="78"/>
        <v>09.5099.59.5009.5099.59.50</v>
      </c>
      <c r="B308">
        <v>298</v>
      </c>
      <c r="C308" t="str">
        <f t="shared" si="89"/>
        <v>FT_75_B_Schedule 298</v>
      </c>
      <c r="D308" s="30" t="s">
        <v>513</v>
      </c>
      <c r="E308" s="3" t="s">
        <v>17</v>
      </c>
      <c r="F308" s="6">
        <v>0</v>
      </c>
      <c r="G308" s="6">
        <v>9.5</v>
      </c>
      <c r="H308" s="6">
        <v>0</v>
      </c>
      <c r="I308" s="6">
        <v>9</v>
      </c>
      <c r="J308" s="6">
        <v>9.5</v>
      </c>
      <c r="K308" s="6">
        <v>9.5</v>
      </c>
      <c r="L308" s="6">
        <v>0</v>
      </c>
      <c r="M308" s="4">
        <f t="shared" si="88"/>
        <v>37.5</v>
      </c>
      <c r="N308" s="6">
        <v>0</v>
      </c>
      <c r="O308" s="6">
        <v>9.5</v>
      </c>
      <c r="P308" s="6">
        <v>0</v>
      </c>
      <c r="Q308" s="6">
        <v>9</v>
      </c>
      <c r="R308" s="6">
        <v>9.5</v>
      </c>
      <c r="S308" s="6">
        <v>9.5</v>
      </c>
      <c r="T308" s="6">
        <v>0</v>
      </c>
      <c r="U308" s="4">
        <f t="shared" si="81"/>
        <v>37.5</v>
      </c>
      <c r="V308" s="5">
        <f t="shared" si="82"/>
        <v>75</v>
      </c>
    </row>
    <row r="309" spans="1:23" x14ac:dyDescent="0.35">
      <c r="A309" t="str">
        <f t="shared" si="78"/>
        <v>08.58.58.56.5800998.58.500</v>
      </c>
      <c r="B309">
        <v>299</v>
      </c>
      <c r="C309" t="str">
        <f t="shared" si="89"/>
        <v>FT_75_U_Schedule 299</v>
      </c>
      <c r="D309" s="30" t="s">
        <v>514</v>
      </c>
      <c r="E309" s="3" t="s">
        <v>33</v>
      </c>
      <c r="F309" s="6">
        <v>0</v>
      </c>
      <c r="G309" s="6">
        <v>8.5</v>
      </c>
      <c r="H309" s="6">
        <v>8.5</v>
      </c>
      <c r="I309" s="6">
        <v>8.5</v>
      </c>
      <c r="J309" s="6">
        <v>6.5</v>
      </c>
      <c r="K309" s="6">
        <v>8</v>
      </c>
      <c r="L309" s="6">
        <v>0</v>
      </c>
      <c r="M309" s="4">
        <f t="shared" si="88"/>
        <v>40</v>
      </c>
      <c r="N309" s="6">
        <v>0</v>
      </c>
      <c r="O309" s="6">
        <v>9</v>
      </c>
      <c r="P309" s="6">
        <v>9</v>
      </c>
      <c r="Q309" s="6">
        <v>8.5</v>
      </c>
      <c r="R309" s="6">
        <v>8.5</v>
      </c>
      <c r="S309" s="6">
        <v>0</v>
      </c>
      <c r="T309" s="6">
        <v>0</v>
      </c>
      <c r="U309" s="4">
        <f t="shared" si="81"/>
        <v>35</v>
      </c>
      <c r="V309" s="5">
        <f t="shared" si="82"/>
        <v>75</v>
      </c>
    </row>
    <row r="310" spans="1:23" x14ac:dyDescent="0.35">
      <c r="A310" t="str">
        <f t="shared" si="78"/>
        <v>08999000899770</v>
      </c>
      <c r="B310">
        <v>300</v>
      </c>
      <c r="C310" t="str">
        <f t="shared" si="89"/>
        <v>FT_75_U_Schedule 300</v>
      </c>
      <c r="D310" s="30" t="s">
        <v>515</v>
      </c>
      <c r="E310" s="3" t="s">
        <v>33</v>
      </c>
      <c r="F310" s="6">
        <v>0</v>
      </c>
      <c r="G310" s="6">
        <v>8</v>
      </c>
      <c r="H310" s="6">
        <v>9</v>
      </c>
      <c r="I310" s="6">
        <v>9</v>
      </c>
      <c r="J310" s="6">
        <v>9</v>
      </c>
      <c r="K310" s="6">
        <v>0</v>
      </c>
      <c r="L310" s="6">
        <v>0</v>
      </c>
      <c r="M310" s="4">
        <f t="shared" si="88"/>
        <v>35</v>
      </c>
      <c r="N310" s="6">
        <v>0</v>
      </c>
      <c r="O310" s="6">
        <v>8</v>
      </c>
      <c r="P310" s="6">
        <v>9</v>
      </c>
      <c r="Q310" s="6">
        <v>9</v>
      </c>
      <c r="R310" s="6">
        <v>7</v>
      </c>
      <c r="S310" s="6">
        <v>7</v>
      </c>
      <c r="T310" s="6">
        <v>0</v>
      </c>
      <c r="U310" s="4">
        <f t="shared" si="81"/>
        <v>40</v>
      </c>
      <c r="V310" s="5">
        <f t="shared" si="82"/>
        <v>75</v>
      </c>
    </row>
    <row r="311" spans="1:23" x14ac:dyDescent="0.35">
      <c r="A311" t="str">
        <f t="shared" si="78"/>
        <v>08888.50008.58.58.58.58.50</v>
      </c>
      <c r="B311">
        <v>301</v>
      </c>
      <c r="C311" t="str">
        <f t="shared" si="89"/>
        <v>FT_75_U_Schedule 301</v>
      </c>
      <c r="D311" s="30" t="s">
        <v>516</v>
      </c>
      <c r="E311" s="3" t="s">
        <v>33</v>
      </c>
      <c r="F311" s="6">
        <v>0</v>
      </c>
      <c r="G311" s="6">
        <v>8</v>
      </c>
      <c r="H311" s="6">
        <v>8</v>
      </c>
      <c r="I311" s="6">
        <v>8</v>
      </c>
      <c r="J311" s="6">
        <v>8.5</v>
      </c>
      <c r="K311" s="6">
        <v>0</v>
      </c>
      <c r="L311" s="6">
        <v>0</v>
      </c>
      <c r="M311" s="4">
        <f t="shared" si="88"/>
        <v>32.5</v>
      </c>
      <c r="N311" s="6">
        <v>0</v>
      </c>
      <c r="O311" s="6">
        <v>8.5</v>
      </c>
      <c r="P311" s="6">
        <v>8.5</v>
      </c>
      <c r="Q311" s="6">
        <v>8.5</v>
      </c>
      <c r="R311" s="6">
        <v>8.5</v>
      </c>
      <c r="S311" s="6">
        <v>8.5</v>
      </c>
      <c r="T311" s="6">
        <v>0</v>
      </c>
      <c r="U311" s="4">
        <f t="shared" si="81"/>
        <v>42.5</v>
      </c>
      <c r="V311" s="5">
        <f t="shared" si="82"/>
        <v>75</v>
      </c>
      <c r="W311" t="s">
        <v>39</v>
      </c>
    </row>
    <row r="312" spans="1:23" x14ac:dyDescent="0.35">
      <c r="A312" t="str">
        <f t="shared" si="78"/>
        <v>0089.59.580088.58.57.57.50</v>
      </c>
      <c r="B312">
        <v>302</v>
      </c>
      <c r="C312" t="str">
        <f t="shared" si="89"/>
        <v>FT_75_U_Schedule 302</v>
      </c>
      <c r="D312" s="30" t="s">
        <v>517</v>
      </c>
      <c r="E312" s="3" t="s">
        <v>33</v>
      </c>
      <c r="F312" s="6">
        <v>0</v>
      </c>
      <c r="G312" s="6">
        <v>0</v>
      </c>
      <c r="H312" s="6">
        <v>8</v>
      </c>
      <c r="I312" s="6">
        <v>9.5</v>
      </c>
      <c r="J312" s="6">
        <v>9.5</v>
      </c>
      <c r="K312" s="6">
        <v>8</v>
      </c>
      <c r="L312" s="6">
        <v>0</v>
      </c>
      <c r="M312" s="4">
        <f t="shared" si="88"/>
        <v>35</v>
      </c>
      <c r="N312" s="6">
        <v>0</v>
      </c>
      <c r="O312" s="6">
        <v>8</v>
      </c>
      <c r="P312" s="6">
        <v>8.5</v>
      </c>
      <c r="Q312" s="6">
        <v>8.5</v>
      </c>
      <c r="R312" s="6">
        <v>7.5</v>
      </c>
      <c r="S312" s="6">
        <v>7.5</v>
      </c>
      <c r="T312" s="6">
        <v>0</v>
      </c>
      <c r="U312" s="4">
        <f t="shared" si="81"/>
        <v>40</v>
      </c>
      <c r="V312" s="5">
        <f t="shared" si="82"/>
        <v>75</v>
      </c>
    </row>
    <row r="313" spans="1:23" x14ac:dyDescent="0.35">
      <c r="A313" t="str">
        <f t="shared" si="78"/>
        <v>09999300999900</v>
      </c>
      <c r="B313">
        <v>303</v>
      </c>
      <c r="C313" t="str">
        <f t="shared" si="89"/>
        <v>FT_75_U_Schedule 303</v>
      </c>
      <c r="D313" s="30" t="s">
        <v>518</v>
      </c>
      <c r="E313" s="3" t="s">
        <v>33</v>
      </c>
      <c r="F313" s="6">
        <v>0</v>
      </c>
      <c r="G313" s="6">
        <v>9</v>
      </c>
      <c r="H313" s="6">
        <v>9</v>
      </c>
      <c r="I313" s="6">
        <v>9</v>
      </c>
      <c r="J313" s="6">
        <v>9</v>
      </c>
      <c r="K313" s="6">
        <v>3</v>
      </c>
      <c r="L313" s="6">
        <v>0</v>
      </c>
      <c r="M313" s="4">
        <f t="shared" si="88"/>
        <v>39</v>
      </c>
      <c r="N313" s="6">
        <v>0</v>
      </c>
      <c r="O313" s="6">
        <v>9</v>
      </c>
      <c r="P313" s="6">
        <v>9</v>
      </c>
      <c r="Q313" s="6">
        <v>9</v>
      </c>
      <c r="R313" s="6">
        <v>9</v>
      </c>
      <c r="S313" s="6">
        <v>0</v>
      </c>
      <c r="T313" s="6">
        <v>0</v>
      </c>
      <c r="U313" s="4">
        <f t="shared" si="81"/>
        <v>36</v>
      </c>
      <c r="V313" s="5">
        <f t="shared" si="82"/>
        <v>75</v>
      </c>
    </row>
    <row r="314" spans="1:23" x14ac:dyDescent="0.35">
      <c r="A314" t="str">
        <f t="shared" si="78"/>
        <v>08888.55008888.550</v>
      </c>
      <c r="B314">
        <v>304</v>
      </c>
      <c r="C314" t="str">
        <f t="shared" si="89"/>
        <v>FT_75_B_Schedule 304</v>
      </c>
      <c r="D314" s="30" t="s">
        <v>519</v>
      </c>
      <c r="E314" s="3" t="s">
        <v>17</v>
      </c>
      <c r="F314" s="6">
        <v>0</v>
      </c>
      <c r="G314" s="6">
        <v>8</v>
      </c>
      <c r="H314" s="6">
        <v>8</v>
      </c>
      <c r="I314" s="6">
        <v>8</v>
      </c>
      <c r="J314" s="6">
        <v>8.5</v>
      </c>
      <c r="K314" s="6">
        <v>5</v>
      </c>
      <c r="L314" s="6">
        <v>0</v>
      </c>
      <c r="M314" s="4">
        <f t="shared" si="88"/>
        <v>37.5</v>
      </c>
      <c r="N314" s="6">
        <v>0</v>
      </c>
      <c r="O314" s="6">
        <v>8</v>
      </c>
      <c r="P314" s="6">
        <v>8</v>
      </c>
      <c r="Q314" s="6">
        <v>8</v>
      </c>
      <c r="R314" s="6">
        <v>8.5</v>
      </c>
      <c r="S314" s="6">
        <v>5</v>
      </c>
      <c r="T314" s="6">
        <v>0</v>
      </c>
      <c r="U314" s="4">
        <v>0</v>
      </c>
      <c r="V314" s="5">
        <f t="shared" si="82"/>
        <v>37.5</v>
      </c>
    </row>
    <row r="315" spans="1:23" x14ac:dyDescent="0.35">
      <c r="A315" t="str">
        <f t="shared" si="78"/>
        <v>06.56.5996.5006.56.5996.50</v>
      </c>
      <c r="B315">
        <v>305</v>
      </c>
      <c r="C315" t="str">
        <f t="shared" si="89"/>
        <v>FT_75_B_Schedule 305</v>
      </c>
      <c r="D315" s="30" t="s">
        <v>520</v>
      </c>
      <c r="E315" s="3" t="s">
        <v>17</v>
      </c>
      <c r="F315" s="6">
        <v>0</v>
      </c>
      <c r="G315" s="6">
        <v>6.5</v>
      </c>
      <c r="H315" s="6">
        <v>6.5</v>
      </c>
      <c r="I315" s="6">
        <v>9</v>
      </c>
      <c r="J315" s="6">
        <v>9</v>
      </c>
      <c r="K315" s="6">
        <v>6.5</v>
      </c>
      <c r="L315" s="6">
        <v>0</v>
      </c>
      <c r="M315" s="4">
        <f t="shared" si="88"/>
        <v>37.5</v>
      </c>
      <c r="N315" s="6">
        <v>0</v>
      </c>
      <c r="O315" s="6">
        <v>6.5</v>
      </c>
      <c r="P315" s="6">
        <v>6.5</v>
      </c>
      <c r="Q315" s="6">
        <v>9</v>
      </c>
      <c r="R315" s="6">
        <v>9</v>
      </c>
      <c r="S315" s="6">
        <v>6.5</v>
      </c>
      <c r="T315" s="6">
        <v>0</v>
      </c>
      <c r="U315" s="4">
        <f t="shared" si="81"/>
        <v>37.5</v>
      </c>
      <c r="V315" s="5">
        <f t="shared" si="82"/>
        <v>75</v>
      </c>
    </row>
    <row r="316" spans="1:23" x14ac:dyDescent="0.35">
      <c r="A316" t="str">
        <f t="shared" si="78"/>
        <v>08.258.258.257.57.7500999800</v>
      </c>
      <c r="B316">
        <v>306</v>
      </c>
      <c r="C316" t="str">
        <f t="shared" si="89"/>
        <v>FT_75_U_Schedule 306</v>
      </c>
      <c r="D316" s="30" t="s">
        <v>521</v>
      </c>
      <c r="E316" s="3" t="s">
        <v>33</v>
      </c>
      <c r="F316" s="6">
        <v>0</v>
      </c>
      <c r="G316" s="6">
        <v>8.25</v>
      </c>
      <c r="H316" s="6">
        <v>8.25</v>
      </c>
      <c r="I316" s="6">
        <v>8.25</v>
      </c>
      <c r="J316" s="6">
        <v>7.5</v>
      </c>
      <c r="K316" s="6">
        <v>7.75</v>
      </c>
      <c r="L316" s="6">
        <v>0</v>
      </c>
      <c r="M316" s="4">
        <f t="shared" si="88"/>
        <v>40</v>
      </c>
      <c r="N316" s="6">
        <v>0</v>
      </c>
      <c r="O316" s="6">
        <v>9</v>
      </c>
      <c r="P316" s="6">
        <v>9</v>
      </c>
      <c r="Q316" s="6">
        <v>9</v>
      </c>
      <c r="R316" s="6">
        <v>8</v>
      </c>
      <c r="S316" s="6">
        <v>0</v>
      </c>
      <c r="T316" s="6">
        <v>0</v>
      </c>
      <c r="U316" s="4">
        <f t="shared" si="81"/>
        <v>35</v>
      </c>
      <c r="V316" s="5">
        <f t="shared" si="82"/>
        <v>75</v>
      </c>
    </row>
    <row r="317" spans="1:23" x14ac:dyDescent="0.35">
      <c r="A317" t="str">
        <f t="shared" si="78"/>
        <v>08.258.258.254.58.25008.258.258.254.58.250</v>
      </c>
      <c r="B317">
        <v>307</v>
      </c>
      <c r="C317" t="str">
        <f t="shared" si="89"/>
        <v>FT_75_B_Schedule 307</v>
      </c>
      <c r="D317" s="30" t="s">
        <v>522</v>
      </c>
      <c r="E317" s="3" t="s">
        <v>17</v>
      </c>
      <c r="F317" s="6">
        <v>0</v>
      </c>
      <c r="G317" s="6">
        <v>8.25</v>
      </c>
      <c r="H317" s="6">
        <v>8.25</v>
      </c>
      <c r="I317" s="6">
        <v>8.25</v>
      </c>
      <c r="J317" s="6">
        <v>4.5</v>
      </c>
      <c r="K317" s="6">
        <v>8.25</v>
      </c>
      <c r="L317" s="6">
        <v>0</v>
      </c>
      <c r="M317" s="4">
        <f t="shared" si="88"/>
        <v>37.5</v>
      </c>
      <c r="N317" s="6">
        <v>0</v>
      </c>
      <c r="O317" s="6">
        <v>8.25</v>
      </c>
      <c r="P317" s="6">
        <v>8.25</v>
      </c>
      <c r="Q317" s="6">
        <v>8.25</v>
      </c>
      <c r="R317" s="6">
        <v>4.5</v>
      </c>
      <c r="S317" s="6">
        <v>8.25</v>
      </c>
      <c r="T317" s="6">
        <v>0</v>
      </c>
      <c r="U317" s="4">
        <f t="shared" si="81"/>
        <v>37.5</v>
      </c>
      <c r="V317" s="5">
        <f t="shared" si="82"/>
        <v>75</v>
      </c>
    </row>
    <row r="318" spans="1:23" x14ac:dyDescent="0.35">
      <c r="A318" t="str">
        <f t="shared" si="78"/>
        <v>07.57.5556007.57.55560</v>
      </c>
      <c r="B318">
        <v>308</v>
      </c>
      <c r="C318" t="str">
        <f t="shared" si="89"/>
        <v>PT_B_Schedule 308</v>
      </c>
      <c r="D318" s="30" t="s">
        <v>523</v>
      </c>
      <c r="E318" s="3" t="s">
        <v>17</v>
      </c>
      <c r="F318" s="6">
        <v>0</v>
      </c>
      <c r="G318" s="6">
        <v>7.5</v>
      </c>
      <c r="H318" s="6">
        <v>7.5</v>
      </c>
      <c r="I318" s="6">
        <v>5</v>
      </c>
      <c r="J318" s="6">
        <v>5</v>
      </c>
      <c r="K318" s="6">
        <v>6</v>
      </c>
      <c r="L318" s="6">
        <v>0</v>
      </c>
      <c r="M318" s="4">
        <f t="shared" si="88"/>
        <v>31</v>
      </c>
      <c r="N318" s="6">
        <v>0</v>
      </c>
      <c r="O318" s="6">
        <v>7.5</v>
      </c>
      <c r="P318" s="6">
        <v>7.5</v>
      </c>
      <c r="Q318" s="6">
        <v>5</v>
      </c>
      <c r="R318" s="6">
        <v>5</v>
      </c>
      <c r="S318" s="6">
        <v>6</v>
      </c>
      <c r="T318" s="6">
        <v>0</v>
      </c>
      <c r="U318" s="4">
        <f t="shared" si="81"/>
        <v>31</v>
      </c>
      <c r="V318" s="5">
        <f t="shared" si="82"/>
        <v>62</v>
      </c>
    </row>
    <row r="319" spans="1:23" x14ac:dyDescent="0.35">
      <c r="A319" t="str">
        <f t="shared" si="78"/>
        <v>07.59.55.57.57.5007.59.55.57.57.50</v>
      </c>
      <c r="B319">
        <v>309</v>
      </c>
      <c r="C319" t="str">
        <f t="shared" si="89"/>
        <v>FT_75_B_Schedule 309</v>
      </c>
      <c r="D319" s="30" t="s">
        <v>524</v>
      </c>
      <c r="E319" s="3" t="s">
        <v>17</v>
      </c>
      <c r="F319" s="6">
        <v>0</v>
      </c>
      <c r="G319" s="6">
        <v>7.5</v>
      </c>
      <c r="H319" s="6">
        <v>9.5</v>
      </c>
      <c r="I319" s="6">
        <v>5.5</v>
      </c>
      <c r="J319" s="6">
        <v>7.5</v>
      </c>
      <c r="K319" s="6">
        <v>7.5</v>
      </c>
      <c r="L319" s="6">
        <v>0</v>
      </c>
      <c r="M319" s="4">
        <f t="shared" si="88"/>
        <v>37.5</v>
      </c>
      <c r="N319" s="6">
        <v>0</v>
      </c>
      <c r="O319" s="6">
        <v>7.5</v>
      </c>
      <c r="P319" s="6">
        <v>9.5</v>
      </c>
      <c r="Q319" s="6">
        <v>5.5</v>
      </c>
      <c r="R319" s="6">
        <v>7.5</v>
      </c>
      <c r="S319" s="6">
        <v>7.5</v>
      </c>
      <c r="T319" s="6">
        <v>0</v>
      </c>
      <c r="U319" s="4">
        <f t="shared" si="81"/>
        <v>37.5</v>
      </c>
      <c r="V319" s="5">
        <f t="shared" si="82"/>
        <v>75</v>
      </c>
    </row>
    <row r="320" spans="1:23" x14ac:dyDescent="0.35">
      <c r="A320" t="str">
        <f t="shared" si="78"/>
        <v>08.58.58.58.56008.7508.758.758.750</v>
      </c>
      <c r="B320">
        <v>310</v>
      </c>
      <c r="C320" t="str">
        <f t="shared" si="89"/>
        <v>FT_75_U_Schedule 310</v>
      </c>
      <c r="D320" s="30" t="s">
        <v>525</v>
      </c>
      <c r="E320" s="3" t="s">
        <v>33</v>
      </c>
      <c r="F320" s="6">
        <v>0</v>
      </c>
      <c r="G320" s="6">
        <v>8.5</v>
      </c>
      <c r="H320" s="6">
        <v>8.5</v>
      </c>
      <c r="I320" s="6">
        <v>8.5</v>
      </c>
      <c r="J320" s="6">
        <v>8.5</v>
      </c>
      <c r="K320" s="6">
        <v>6</v>
      </c>
      <c r="L320" s="6">
        <v>0</v>
      </c>
      <c r="M320" s="4">
        <f t="shared" si="88"/>
        <v>40</v>
      </c>
      <c r="N320" s="6">
        <v>0</v>
      </c>
      <c r="O320" s="6">
        <v>8.75</v>
      </c>
      <c r="P320" s="6">
        <v>0</v>
      </c>
      <c r="Q320" s="6">
        <v>8.75</v>
      </c>
      <c r="R320" s="6">
        <v>8.75</v>
      </c>
      <c r="S320" s="6">
        <v>8.75</v>
      </c>
      <c r="T320" s="6">
        <v>0</v>
      </c>
      <c r="U320" s="4">
        <f t="shared" si="81"/>
        <v>35</v>
      </c>
      <c r="V320" s="5">
        <f t="shared" si="82"/>
        <v>75</v>
      </c>
    </row>
    <row r="321" spans="1:23" x14ac:dyDescent="0.35">
      <c r="A321" t="str">
        <f t="shared" si="78"/>
        <v>06.56.56.56.54006.56.56.56.540</v>
      </c>
      <c r="B321">
        <v>311</v>
      </c>
      <c r="C321" t="str">
        <f t="shared" si="89"/>
        <v>PT_60_B_Schedule 311</v>
      </c>
      <c r="D321" s="30" t="s">
        <v>526</v>
      </c>
      <c r="E321" s="3" t="s">
        <v>17</v>
      </c>
      <c r="F321" s="6">
        <v>0</v>
      </c>
      <c r="G321" s="6">
        <v>6.5</v>
      </c>
      <c r="H321" s="6">
        <v>6.5</v>
      </c>
      <c r="I321" s="6">
        <v>6.5</v>
      </c>
      <c r="J321" s="6">
        <v>6.5</v>
      </c>
      <c r="K321" s="6">
        <v>4</v>
      </c>
      <c r="L321" s="6">
        <v>0</v>
      </c>
      <c r="M321" s="4">
        <f t="shared" si="88"/>
        <v>30</v>
      </c>
      <c r="N321" s="6">
        <v>0</v>
      </c>
      <c r="O321" s="6">
        <v>6.5</v>
      </c>
      <c r="P321" s="6">
        <v>6.5</v>
      </c>
      <c r="Q321" s="6">
        <v>6.5</v>
      </c>
      <c r="R321" s="6">
        <v>6.5</v>
      </c>
      <c r="S321" s="6">
        <v>4</v>
      </c>
      <c r="T321" s="6">
        <v>0</v>
      </c>
      <c r="U321" s="4">
        <f t="shared" si="81"/>
        <v>30</v>
      </c>
      <c r="V321" s="5">
        <f t="shared" si="82"/>
        <v>60</v>
      </c>
    </row>
    <row r="322" spans="1:23" x14ac:dyDescent="0.35">
      <c r="A322" t="str">
        <f t="shared" si="78"/>
        <v>0808.58.58008.58.58.58.580</v>
      </c>
      <c r="B322">
        <v>312</v>
      </c>
      <c r="C322" t="str">
        <f t="shared" si="89"/>
        <v>FT_75_U_Schedule 312</v>
      </c>
      <c r="D322" s="30" t="s">
        <v>527</v>
      </c>
      <c r="E322" s="3" t="s">
        <v>33</v>
      </c>
      <c r="F322" s="6">
        <v>0</v>
      </c>
      <c r="G322" s="6">
        <v>8</v>
      </c>
      <c r="H322" s="6">
        <v>0</v>
      </c>
      <c r="I322" s="6">
        <v>8.5</v>
      </c>
      <c r="J322" s="6">
        <v>8.5</v>
      </c>
      <c r="K322" s="6">
        <v>8</v>
      </c>
      <c r="L322" s="6">
        <v>0</v>
      </c>
      <c r="M322" s="4">
        <f t="shared" si="88"/>
        <v>33</v>
      </c>
      <c r="N322" s="6">
        <v>0</v>
      </c>
      <c r="O322" s="6">
        <v>8.5</v>
      </c>
      <c r="P322" s="6">
        <v>8.5</v>
      </c>
      <c r="Q322" s="6">
        <v>8.5</v>
      </c>
      <c r="R322" s="6">
        <v>8.5</v>
      </c>
      <c r="S322" s="6">
        <v>8</v>
      </c>
      <c r="T322" s="6">
        <v>0</v>
      </c>
      <c r="U322" s="4">
        <f t="shared" si="81"/>
        <v>42</v>
      </c>
      <c r="V322" s="5">
        <f t="shared" si="82"/>
        <v>75</v>
      </c>
      <c r="W322" t="s">
        <v>39</v>
      </c>
    </row>
    <row r="323" spans="1:23" x14ac:dyDescent="0.35">
      <c r="A323" t="str">
        <f t="shared" si="78"/>
        <v>07.587.58.58007.587.584.50</v>
      </c>
      <c r="B323">
        <v>313</v>
      </c>
      <c r="C323" t="str">
        <f t="shared" si="89"/>
        <v>FT_75_U_Schedule 313</v>
      </c>
      <c r="D323" s="30" t="s">
        <v>528</v>
      </c>
      <c r="E323" s="3" t="s">
        <v>33</v>
      </c>
      <c r="F323" s="6">
        <v>0</v>
      </c>
      <c r="G323" s="6">
        <v>7.5</v>
      </c>
      <c r="H323" s="6">
        <v>8</v>
      </c>
      <c r="I323" s="6">
        <v>7.5</v>
      </c>
      <c r="J323" s="6">
        <v>8.5</v>
      </c>
      <c r="K323" s="6">
        <v>8</v>
      </c>
      <c r="L323" s="6">
        <v>0</v>
      </c>
      <c r="M323" s="4">
        <f t="shared" si="88"/>
        <v>39.5</v>
      </c>
      <c r="N323" s="6">
        <v>0</v>
      </c>
      <c r="O323" s="6">
        <v>7.5</v>
      </c>
      <c r="P323" s="6">
        <v>8</v>
      </c>
      <c r="Q323" s="6">
        <v>7.5</v>
      </c>
      <c r="R323" s="6">
        <v>8</v>
      </c>
      <c r="S323" s="6">
        <v>4.5</v>
      </c>
      <c r="T323" s="6">
        <v>0</v>
      </c>
      <c r="U323" s="4">
        <f t="shared" si="81"/>
        <v>35.5</v>
      </c>
      <c r="V323" s="5">
        <f t="shared" si="82"/>
        <v>75</v>
      </c>
    </row>
    <row r="324" spans="1:23" x14ac:dyDescent="0.35">
      <c r="A324" t="str">
        <f t="shared" ref="A324:A386" si="90">CONCATENATE(F324,G324,H324,I324,J324,K324,L324,N324,O324,P324,Q324,R324,S324,T324)</f>
        <v>007.59.59.58.5007.589.57.57.50</v>
      </c>
      <c r="B324">
        <v>314</v>
      </c>
      <c r="C324" t="str">
        <f t="shared" si="89"/>
        <v>FT_75_U_Schedule 314</v>
      </c>
      <c r="D324" s="30" t="s">
        <v>529</v>
      </c>
      <c r="E324" s="3" t="s">
        <v>33</v>
      </c>
      <c r="F324" s="6">
        <v>0</v>
      </c>
      <c r="G324" s="6">
        <v>0</v>
      </c>
      <c r="H324" s="6">
        <v>7.5</v>
      </c>
      <c r="I324" s="6">
        <v>9.5</v>
      </c>
      <c r="J324" s="6">
        <v>9.5</v>
      </c>
      <c r="K324" s="6">
        <v>8.5</v>
      </c>
      <c r="L324" s="6">
        <v>0</v>
      </c>
      <c r="M324" s="4">
        <f t="shared" si="88"/>
        <v>35</v>
      </c>
      <c r="N324" s="6">
        <v>0</v>
      </c>
      <c r="O324" s="6">
        <v>7.5</v>
      </c>
      <c r="P324" s="6">
        <v>8</v>
      </c>
      <c r="Q324" s="6">
        <v>9.5</v>
      </c>
      <c r="R324" s="6">
        <v>7.5</v>
      </c>
      <c r="S324" s="6">
        <v>7.5</v>
      </c>
      <c r="T324" s="6">
        <v>0</v>
      </c>
      <c r="U324" s="4">
        <f t="shared" si="81"/>
        <v>40</v>
      </c>
      <c r="V324" s="5">
        <f t="shared" si="82"/>
        <v>75</v>
      </c>
    </row>
    <row r="325" spans="1:23" x14ac:dyDescent="0.35">
      <c r="A325" t="str">
        <f t="shared" si="90"/>
        <v>08888700888840</v>
      </c>
      <c r="B325">
        <v>315</v>
      </c>
      <c r="C325" t="str">
        <f t="shared" si="89"/>
        <v>FT_75_U_Schedule 315</v>
      </c>
      <c r="D325" s="30" t="s">
        <v>530</v>
      </c>
      <c r="E325" s="3" t="s">
        <v>33</v>
      </c>
      <c r="F325" s="6">
        <v>0</v>
      </c>
      <c r="G325" s="6">
        <v>8</v>
      </c>
      <c r="H325" s="6">
        <v>8</v>
      </c>
      <c r="I325" s="6">
        <v>8</v>
      </c>
      <c r="J325" s="6">
        <v>8</v>
      </c>
      <c r="K325" s="6">
        <v>7</v>
      </c>
      <c r="L325" s="6">
        <v>0</v>
      </c>
      <c r="M325" s="4">
        <f t="shared" si="88"/>
        <v>39</v>
      </c>
      <c r="N325" s="6">
        <v>0</v>
      </c>
      <c r="O325" s="6">
        <v>8</v>
      </c>
      <c r="P325" s="6">
        <v>8</v>
      </c>
      <c r="Q325" s="6">
        <v>8</v>
      </c>
      <c r="R325" s="6">
        <v>8</v>
      </c>
      <c r="S325" s="6">
        <v>4</v>
      </c>
      <c r="T325" s="6">
        <v>0</v>
      </c>
      <c r="U325" s="4">
        <f t="shared" si="81"/>
        <v>36</v>
      </c>
      <c r="V325" s="5">
        <f t="shared" si="82"/>
        <v>75</v>
      </c>
    </row>
    <row r="326" spans="1:23" x14ac:dyDescent="0.35">
      <c r="A326" t="str">
        <f t="shared" si="90"/>
        <v>088.58.58.58008.58.508.580</v>
      </c>
      <c r="B326">
        <v>316</v>
      </c>
      <c r="C326" t="str">
        <f t="shared" si="89"/>
        <v>FT_75_U_Schedule 316</v>
      </c>
      <c r="D326" s="30" t="s">
        <v>531</v>
      </c>
      <c r="E326" s="3" t="s">
        <v>33</v>
      </c>
      <c r="F326" s="6">
        <v>0</v>
      </c>
      <c r="G326" s="6">
        <v>8</v>
      </c>
      <c r="H326" s="6">
        <v>8.5</v>
      </c>
      <c r="I326" s="6">
        <v>8.5</v>
      </c>
      <c r="J326" s="6">
        <v>8.5</v>
      </c>
      <c r="K326" s="6">
        <v>8</v>
      </c>
      <c r="L326" s="6">
        <v>0</v>
      </c>
      <c r="M326" s="4">
        <f t="shared" si="88"/>
        <v>41.5</v>
      </c>
      <c r="N326" s="6">
        <v>0</v>
      </c>
      <c r="O326" s="6">
        <v>8.5</v>
      </c>
      <c r="P326" s="6">
        <v>8.5</v>
      </c>
      <c r="Q326" s="6">
        <v>0</v>
      </c>
      <c r="R326" s="6">
        <v>8.5</v>
      </c>
      <c r="S326" s="6">
        <v>8</v>
      </c>
      <c r="T326" s="6">
        <v>0</v>
      </c>
      <c r="U326" s="4">
        <f t="shared" si="81"/>
        <v>33.5</v>
      </c>
      <c r="V326" s="5">
        <f t="shared" si="82"/>
        <v>75</v>
      </c>
      <c r="W326" t="s">
        <v>39</v>
      </c>
    </row>
    <row r="327" spans="1:23" x14ac:dyDescent="0.35">
      <c r="A327" t="str">
        <f t="shared" si="90"/>
        <v>08.758.758.758.755008.7508.758.758.750</v>
      </c>
      <c r="B327">
        <v>317</v>
      </c>
      <c r="C327" t="str">
        <f t="shared" si="89"/>
        <v>FT_75_U_Schedule 411</v>
      </c>
      <c r="D327" s="30" t="s">
        <v>532</v>
      </c>
      <c r="E327" s="3" t="s">
        <v>33</v>
      </c>
      <c r="F327" s="6">
        <v>0</v>
      </c>
      <c r="G327" s="6">
        <v>8.75</v>
      </c>
      <c r="H327" s="6">
        <v>8.75</v>
      </c>
      <c r="I327" s="6">
        <v>8.75</v>
      </c>
      <c r="J327" s="6">
        <v>8.75</v>
      </c>
      <c r="K327" s="6">
        <v>5</v>
      </c>
      <c r="L327" s="6">
        <v>0</v>
      </c>
      <c r="M327" s="4">
        <v>40</v>
      </c>
      <c r="N327" s="6">
        <v>0</v>
      </c>
      <c r="O327" s="6">
        <v>8.75</v>
      </c>
      <c r="P327" s="6">
        <v>0</v>
      </c>
      <c r="Q327" s="6">
        <v>8.75</v>
      </c>
      <c r="R327" s="6">
        <v>8.75</v>
      </c>
      <c r="S327" s="6">
        <v>8.75</v>
      </c>
      <c r="T327" s="6">
        <v>0</v>
      </c>
      <c r="U327" s="4">
        <v>35</v>
      </c>
      <c r="V327" s="5">
        <v>75</v>
      </c>
    </row>
    <row r="328" spans="1:23" x14ac:dyDescent="0.35">
      <c r="A328" t="str">
        <f t="shared" si="90"/>
        <v>07.577.587.5007.577.587.50</v>
      </c>
      <c r="B328">
        <v>318</v>
      </c>
      <c r="C328" t="str">
        <f t="shared" si="89"/>
        <v>FT_75_B_Schedule 318</v>
      </c>
      <c r="D328" s="30" t="s">
        <v>533</v>
      </c>
      <c r="E328" s="3" t="s">
        <v>17</v>
      </c>
      <c r="F328" s="6">
        <v>0</v>
      </c>
      <c r="G328" s="6">
        <v>7.5</v>
      </c>
      <c r="H328" s="6">
        <v>7</v>
      </c>
      <c r="I328" s="6">
        <v>7.5</v>
      </c>
      <c r="J328" s="6">
        <v>8</v>
      </c>
      <c r="K328" s="6">
        <v>7.5</v>
      </c>
      <c r="L328" s="6">
        <v>0</v>
      </c>
      <c r="M328" s="4">
        <f t="shared" si="88"/>
        <v>37.5</v>
      </c>
      <c r="N328" s="6">
        <v>0</v>
      </c>
      <c r="O328" s="6">
        <v>7.5</v>
      </c>
      <c r="P328" s="6">
        <v>7</v>
      </c>
      <c r="Q328" s="6">
        <v>7.5</v>
      </c>
      <c r="R328" s="6">
        <v>8</v>
      </c>
      <c r="S328" s="6">
        <v>7.5</v>
      </c>
      <c r="T328" s="6">
        <v>0</v>
      </c>
      <c r="U328" s="4">
        <f t="shared" si="81"/>
        <v>37.5</v>
      </c>
      <c r="V328" s="5">
        <f t="shared" si="82"/>
        <v>75</v>
      </c>
    </row>
    <row r="329" spans="1:23" x14ac:dyDescent="0.35">
      <c r="A329" t="str">
        <f t="shared" si="90"/>
        <v>007.59.59.58.5007.58.597.57.50</v>
      </c>
      <c r="B329">
        <v>319</v>
      </c>
      <c r="C329" t="str">
        <f t="shared" si="89"/>
        <v>FT_75_U_Schedule 319</v>
      </c>
      <c r="D329" s="30" t="s">
        <v>534</v>
      </c>
      <c r="E329" s="3" t="s">
        <v>33</v>
      </c>
      <c r="F329" s="6">
        <v>0</v>
      </c>
      <c r="G329" s="6">
        <v>0</v>
      </c>
      <c r="H329" s="6">
        <v>7.5</v>
      </c>
      <c r="I329" s="6">
        <v>9.5</v>
      </c>
      <c r="J329" s="6">
        <v>9.5</v>
      </c>
      <c r="K329" s="6">
        <v>8.5</v>
      </c>
      <c r="L329" s="6">
        <v>0</v>
      </c>
      <c r="M329" s="4">
        <f t="shared" si="88"/>
        <v>35</v>
      </c>
      <c r="N329" s="6">
        <v>0</v>
      </c>
      <c r="O329" s="6">
        <v>7.5</v>
      </c>
      <c r="P329" s="6">
        <v>8.5</v>
      </c>
      <c r="Q329" s="6">
        <v>9</v>
      </c>
      <c r="R329" s="6">
        <v>7.5</v>
      </c>
      <c r="S329" s="6">
        <v>7.5</v>
      </c>
      <c r="T329" s="6">
        <v>0</v>
      </c>
      <c r="U329" s="4">
        <f t="shared" si="81"/>
        <v>40</v>
      </c>
      <c r="V329" s="5">
        <f t="shared" si="82"/>
        <v>75</v>
      </c>
    </row>
    <row r="330" spans="1:23" x14ac:dyDescent="0.35">
      <c r="A330" t="str">
        <f t="shared" si="90"/>
        <v>09.59.509.59007.57.57.57.57.50</v>
      </c>
      <c r="B330">
        <v>320</v>
      </c>
      <c r="C330" t="str">
        <f t="shared" si="89"/>
        <v>FT_75_B_Schedule 320</v>
      </c>
      <c r="D330" s="30" t="s">
        <v>535</v>
      </c>
      <c r="E330" s="3" t="s">
        <v>17</v>
      </c>
      <c r="F330" s="6">
        <v>0</v>
      </c>
      <c r="G330" s="6">
        <v>9.5</v>
      </c>
      <c r="H330" s="6">
        <v>9.5</v>
      </c>
      <c r="I330" s="6">
        <v>0</v>
      </c>
      <c r="J330" s="6">
        <v>9.5</v>
      </c>
      <c r="K330" s="6">
        <v>9</v>
      </c>
      <c r="L330" s="6">
        <v>0</v>
      </c>
      <c r="M330" s="4">
        <f t="shared" si="88"/>
        <v>37.5</v>
      </c>
      <c r="N330" s="6">
        <v>0</v>
      </c>
      <c r="O330" s="6">
        <v>7.5</v>
      </c>
      <c r="P330" s="6">
        <v>7.5</v>
      </c>
      <c r="Q330" s="6">
        <v>7.5</v>
      </c>
      <c r="R330" s="6">
        <v>7.5</v>
      </c>
      <c r="S330" s="6">
        <v>7.5</v>
      </c>
      <c r="T330" s="6">
        <v>0</v>
      </c>
      <c r="U330" s="4">
        <f t="shared" si="81"/>
        <v>37.5</v>
      </c>
      <c r="V330" s="5">
        <f t="shared" si="82"/>
        <v>75</v>
      </c>
    </row>
    <row r="331" spans="1:23" x14ac:dyDescent="0.35">
      <c r="A331" t="str">
        <f t="shared" si="90"/>
        <v>01001001000100100100</v>
      </c>
      <c r="B331">
        <v>321</v>
      </c>
      <c r="C331" t="str">
        <f t="shared" si="89"/>
        <v>PT_60_B_Schedule 321</v>
      </c>
      <c r="D331" s="30" t="s">
        <v>536</v>
      </c>
      <c r="E331" s="3" t="s">
        <v>17</v>
      </c>
      <c r="F331" s="6">
        <v>0</v>
      </c>
      <c r="G331" s="6">
        <v>10</v>
      </c>
      <c r="H331" s="6">
        <v>0</v>
      </c>
      <c r="I331" s="6">
        <v>10</v>
      </c>
      <c r="J331" s="6">
        <v>0</v>
      </c>
      <c r="K331" s="6">
        <v>10</v>
      </c>
      <c r="L331" s="6">
        <v>0</v>
      </c>
      <c r="M331" s="4">
        <f t="shared" si="88"/>
        <v>30</v>
      </c>
      <c r="N331" s="6">
        <v>0</v>
      </c>
      <c r="O331" s="6">
        <v>10</v>
      </c>
      <c r="P331" s="6">
        <v>0</v>
      </c>
      <c r="Q331" s="6">
        <v>10</v>
      </c>
      <c r="R331" s="6">
        <v>0</v>
      </c>
      <c r="S331" s="6">
        <v>10</v>
      </c>
      <c r="T331" s="6">
        <v>0</v>
      </c>
      <c r="U331" s="4">
        <f t="shared" si="81"/>
        <v>30</v>
      </c>
      <c r="V331" s="5">
        <f t="shared" si="82"/>
        <v>60</v>
      </c>
    </row>
    <row r="332" spans="1:23" x14ac:dyDescent="0.35">
      <c r="A332" t="str">
        <f t="shared" si="90"/>
        <v>07.57.57.507.5007.57.57.507.50</v>
      </c>
      <c r="B332">
        <v>322</v>
      </c>
      <c r="C332" t="str">
        <f t="shared" si="89"/>
        <v>PT_60_B_Schedule 322</v>
      </c>
      <c r="D332" s="30" t="s">
        <v>537</v>
      </c>
      <c r="E332" s="3" t="s">
        <v>17</v>
      </c>
      <c r="F332" s="6">
        <v>0</v>
      </c>
      <c r="G332" s="6">
        <v>7.5</v>
      </c>
      <c r="H332" s="6">
        <v>7.5</v>
      </c>
      <c r="I332" s="6">
        <v>7.5</v>
      </c>
      <c r="J332" s="6">
        <v>0</v>
      </c>
      <c r="K332" s="6">
        <v>7.5</v>
      </c>
      <c r="L332" s="6">
        <v>0</v>
      </c>
      <c r="M332" s="4">
        <f t="shared" si="88"/>
        <v>30</v>
      </c>
      <c r="N332" s="6">
        <v>0</v>
      </c>
      <c r="O332" s="6">
        <v>7.5</v>
      </c>
      <c r="P332" s="6">
        <v>7.5</v>
      </c>
      <c r="Q332" s="6">
        <v>7.5</v>
      </c>
      <c r="R332" s="6">
        <v>0</v>
      </c>
      <c r="S332" s="6">
        <v>7.5</v>
      </c>
      <c r="T332" s="6">
        <v>0</v>
      </c>
      <c r="U332" s="4">
        <f t="shared" si="81"/>
        <v>30</v>
      </c>
      <c r="V332" s="5">
        <f t="shared" si="82"/>
        <v>60</v>
      </c>
    </row>
    <row r="333" spans="1:23" x14ac:dyDescent="0.35">
      <c r="A333" t="str">
        <f t="shared" si="90"/>
        <v>08888800089990</v>
      </c>
      <c r="B333">
        <v>323</v>
      </c>
      <c r="C333" t="str">
        <f t="shared" si="89"/>
        <v>FT_75_U_Schedule 323</v>
      </c>
      <c r="D333" s="30" t="s">
        <v>538</v>
      </c>
      <c r="E333" s="3" t="s">
        <v>33</v>
      </c>
      <c r="F333" s="6">
        <v>0</v>
      </c>
      <c r="G333" s="6">
        <v>8</v>
      </c>
      <c r="H333" s="6">
        <v>8</v>
      </c>
      <c r="I333" s="6">
        <v>8</v>
      </c>
      <c r="J333" s="6">
        <v>8</v>
      </c>
      <c r="K333" s="6">
        <v>8</v>
      </c>
      <c r="L333" s="6">
        <v>0</v>
      </c>
      <c r="M333" s="4">
        <f t="shared" si="88"/>
        <v>40</v>
      </c>
      <c r="N333" s="6">
        <v>0</v>
      </c>
      <c r="O333" s="6">
        <v>0</v>
      </c>
      <c r="P333" s="6">
        <v>8</v>
      </c>
      <c r="Q333" s="6">
        <v>9</v>
      </c>
      <c r="R333" s="6">
        <v>9</v>
      </c>
      <c r="S333" s="6">
        <v>9</v>
      </c>
      <c r="T333" s="6">
        <v>0</v>
      </c>
      <c r="U333" s="4">
        <f t="shared" si="81"/>
        <v>35</v>
      </c>
      <c r="V333" s="5">
        <f t="shared" si="82"/>
        <v>75</v>
      </c>
    </row>
    <row r="334" spans="1:23" x14ac:dyDescent="0.35">
      <c r="A334" t="str">
        <f t="shared" si="90"/>
        <v>07.55.59.55.59.5007.55.59.55.59.50</v>
      </c>
      <c r="B334">
        <v>324</v>
      </c>
      <c r="C334" t="str">
        <f t="shared" si="89"/>
        <v>FT_75_B_Schedule 324</v>
      </c>
      <c r="D334" s="30" t="s">
        <v>539</v>
      </c>
      <c r="E334" s="3" t="s">
        <v>17</v>
      </c>
      <c r="F334" s="6">
        <v>0</v>
      </c>
      <c r="G334" s="6">
        <v>7.5</v>
      </c>
      <c r="H334" s="6">
        <v>5.5</v>
      </c>
      <c r="I334" s="6">
        <v>9.5</v>
      </c>
      <c r="J334" s="6">
        <v>5.5</v>
      </c>
      <c r="K334" s="6">
        <v>9.5</v>
      </c>
      <c r="L334" s="6">
        <v>0</v>
      </c>
      <c r="M334" s="4">
        <f t="shared" si="88"/>
        <v>37.5</v>
      </c>
      <c r="N334" s="6">
        <v>0</v>
      </c>
      <c r="O334" s="6">
        <v>7.5</v>
      </c>
      <c r="P334" s="6">
        <v>5.5</v>
      </c>
      <c r="Q334" s="6">
        <v>9.5</v>
      </c>
      <c r="R334" s="6">
        <v>5.5</v>
      </c>
      <c r="S334" s="6">
        <v>9.5</v>
      </c>
      <c r="T334" s="6">
        <v>0</v>
      </c>
      <c r="U334" s="4">
        <f t="shared" si="81"/>
        <v>37.5</v>
      </c>
      <c r="V334" s="5">
        <f t="shared" si="82"/>
        <v>75</v>
      </c>
    </row>
    <row r="335" spans="1:23" x14ac:dyDescent="0.35">
      <c r="A335" t="str">
        <f t="shared" si="90"/>
        <v>07.597.58.58.500097.58.590</v>
      </c>
      <c r="B335">
        <v>325</v>
      </c>
      <c r="C335" t="str">
        <f t="shared" si="89"/>
        <v>FT_75_U_Schedule 325</v>
      </c>
      <c r="D335" s="30" t="s">
        <v>540</v>
      </c>
      <c r="E335" s="3" t="s">
        <v>33</v>
      </c>
      <c r="F335" s="6">
        <v>0</v>
      </c>
      <c r="G335" s="6">
        <v>7.5</v>
      </c>
      <c r="H335" s="6">
        <v>9</v>
      </c>
      <c r="I335" s="6">
        <v>7.5</v>
      </c>
      <c r="J335" s="6">
        <v>8.5</v>
      </c>
      <c r="K335" s="6">
        <v>8.5</v>
      </c>
      <c r="L335" s="6">
        <v>0</v>
      </c>
      <c r="M335" s="4">
        <f t="shared" si="88"/>
        <v>41</v>
      </c>
      <c r="N335" s="6">
        <v>0</v>
      </c>
      <c r="O335" s="6">
        <v>0</v>
      </c>
      <c r="P335" s="6">
        <v>9</v>
      </c>
      <c r="Q335" s="6">
        <v>7.5</v>
      </c>
      <c r="R335" s="6">
        <v>8.5</v>
      </c>
      <c r="S335" s="6">
        <v>9</v>
      </c>
      <c r="T335" s="6">
        <v>0</v>
      </c>
      <c r="U335" s="4">
        <f t="shared" si="81"/>
        <v>34</v>
      </c>
      <c r="V335" s="5">
        <f t="shared" si="82"/>
        <v>75</v>
      </c>
      <c r="W335" t="s">
        <v>39</v>
      </c>
    </row>
    <row r="336" spans="1:23" x14ac:dyDescent="0.35">
      <c r="A336" t="str">
        <f t="shared" si="90"/>
        <v>07.757.757.2577.75007.757.757.2577.750</v>
      </c>
      <c r="B336">
        <v>326</v>
      </c>
      <c r="C336" t="str">
        <f t="shared" si="89"/>
        <v>FT_75_B_Schedule 326</v>
      </c>
      <c r="D336" s="30" t="s">
        <v>541</v>
      </c>
      <c r="E336" s="3" t="s">
        <v>17</v>
      </c>
      <c r="F336" s="6">
        <v>0</v>
      </c>
      <c r="G336" s="6">
        <v>7.75</v>
      </c>
      <c r="H336" s="6">
        <v>7.75</v>
      </c>
      <c r="I336" s="6">
        <v>7.25</v>
      </c>
      <c r="J336" s="6">
        <v>7</v>
      </c>
      <c r="K336" s="6">
        <v>7.75</v>
      </c>
      <c r="L336" s="6">
        <v>0</v>
      </c>
      <c r="M336" s="4">
        <f t="shared" si="88"/>
        <v>37.5</v>
      </c>
      <c r="N336" s="6">
        <v>0</v>
      </c>
      <c r="O336" s="6">
        <v>7.75</v>
      </c>
      <c r="P336" s="6">
        <v>7.75</v>
      </c>
      <c r="Q336" s="6">
        <v>7.25</v>
      </c>
      <c r="R336" s="6">
        <v>7</v>
      </c>
      <c r="S336" s="6">
        <v>7.75</v>
      </c>
      <c r="T336" s="6">
        <v>0</v>
      </c>
      <c r="U336" s="4">
        <f t="shared" si="81"/>
        <v>37.5</v>
      </c>
      <c r="V336" s="5">
        <f t="shared" si="82"/>
        <v>75</v>
      </c>
    </row>
    <row r="337" spans="1:23" x14ac:dyDescent="0.35">
      <c r="A337" t="str">
        <f t="shared" si="90"/>
        <v>09010.599009010.5990</v>
      </c>
      <c r="B337">
        <v>327</v>
      </c>
      <c r="C337" t="str">
        <f t="shared" si="89"/>
        <v>FT_75_B_Schedule 327</v>
      </c>
      <c r="D337" s="30" t="s">
        <v>542</v>
      </c>
      <c r="E337" s="3" t="s">
        <v>17</v>
      </c>
      <c r="F337" s="6">
        <v>0</v>
      </c>
      <c r="G337" s="6">
        <v>9</v>
      </c>
      <c r="H337" s="6">
        <v>0</v>
      </c>
      <c r="I337" s="6">
        <v>10.5</v>
      </c>
      <c r="J337" s="6">
        <v>9</v>
      </c>
      <c r="K337" s="6">
        <v>9</v>
      </c>
      <c r="L337" s="6">
        <v>0</v>
      </c>
      <c r="M337" s="4">
        <f t="shared" si="88"/>
        <v>37.5</v>
      </c>
      <c r="N337" s="6">
        <v>0</v>
      </c>
      <c r="O337" s="6">
        <v>9</v>
      </c>
      <c r="P337" s="6">
        <v>0</v>
      </c>
      <c r="Q337" s="6">
        <v>10.5</v>
      </c>
      <c r="R337" s="6">
        <v>9</v>
      </c>
      <c r="S337" s="6">
        <v>9</v>
      </c>
      <c r="T337" s="6">
        <v>0</v>
      </c>
      <c r="U337" s="4">
        <f t="shared" si="81"/>
        <v>37.5</v>
      </c>
      <c r="V337" s="5">
        <f t="shared" si="82"/>
        <v>75</v>
      </c>
    </row>
    <row r="338" spans="1:23" x14ac:dyDescent="0.35">
      <c r="A338" t="str">
        <f t="shared" si="90"/>
        <v>08.58.58.58.58.5008.58.587.500</v>
      </c>
      <c r="B338">
        <v>328</v>
      </c>
      <c r="C338" t="str">
        <f t="shared" si="89"/>
        <v>FT_75_U_Schedule 328</v>
      </c>
      <c r="D338" s="30" t="s">
        <v>543</v>
      </c>
      <c r="E338" s="3" t="s">
        <v>33</v>
      </c>
      <c r="F338" s="6">
        <v>0</v>
      </c>
      <c r="G338" s="6">
        <v>8.5</v>
      </c>
      <c r="H338" s="6">
        <v>8.5</v>
      </c>
      <c r="I338" s="6">
        <v>8.5</v>
      </c>
      <c r="J338" s="6">
        <v>8.5</v>
      </c>
      <c r="K338" s="6">
        <v>8.5</v>
      </c>
      <c r="L338" s="6">
        <v>0</v>
      </c>
      <c r="M338" s="4">
        <f t="shared" si="88"/>
        <v>42.5</v>
      </c>
      <c r="N338" s="6">
        <v>0</v>
      </c>
      <c r="O338" s="6">
        <v>8.5</v>
      </c>
      <c r="P338" s="6">
        <v>8.5</v>
      </c>
      <c r="Q338" s="6">
        <v>8</v>
      </c>
      <c r="R338" s="6">
        <v>7.5</v>
      </c>
      <c r="S338" s="6">
        <v>0</v>
      </c>
      <c r="T338" s="6">
        <v>0</v>
      </c>
      <c r="U338" s="4">
        <f t="shared" ref="U338" si="91">SUM(N338:T338)</f>
        <v>32.5</v>
      </c>
      <c r="V338" s="5">
        <f t="shared" ref="V338" si="92">SUM(M338+U338)</f>
        <v>75</v>
      </c>
      <c r="W338" t="s">
        <v>39</v>
      </c>
    </row>
    <row r="339" spans="1:23" x14ac:dyDescent="0.35">
      <c r="A339" t="str">
        <f t="shared" ref="A339:A340" si="93">CONCATENATE(F339,G339,H339,I339,J339,K339,L339,N339,O339,P339,Q339,R339,S339,T339)</f>
        <v>08.58.58.58.58.50008.58.578.50</v>
      </c>
      <c r="B339">
        <v>329</v>
      </c>
      <c r="C339" t="str">
        <f t="shared" ref="C339:C340" si="94">D339</f>
        <v>FT_75_U_Schedule 329</v>
      </c>
      <c r="D339" s="30" t="s">
        <v>544</v>
      </c>
      <c r="E339" s="3" t="s">
        <v>33</v>
      </c>
      <c r="F339" s="6">
        <v>0</v>
      </c>
      <c r="G339" s="6">
        <v>8.5</v>
      </c>
      <c r="H339" s="6">
        <v>8.5</v>
      </c>
      <c r="I339" s="6">
        <v>8.5</v>
      </c>
      <c r="J339" s="6">
        <v>8.5</v>
      </c>
      <c r="K339" s="6">
        <v>8.5</v>
      </c>
      <c r="L339" s="6">
        <v>0</v>
      </c>
      <c r="M339" s="4">
        <f>SUM(F339:L339)</f>
        <v>42.5</v>
      </c>
      <c r="N339" s="6">
        <v>0</v>
      </c>
      <c r="O339" s="6">
        <v>0</v>
      </c>
      <c r="P339" s="6">
        <v>8.5</v>
      </c>
      <c r="Q339" s="6">
        <v>8.5</v>
      </c>
      <c r="R339" s="6">
        <v>7</v>
      </c>
      <c r="S339" s="6">
        <v>8.5</v>
      </c>
      <c r="T339" s="6">
        <v>0</v>
      </c>
      <c r="U339" s="4">
        <f>SUM(N339:T339)</f>
        <v>32.5</v>
      </c>
      <c r="V339" s="5">
        <f>SUM(M339+U339)</f>
        <v>75</v>
      </c>
      <c r="W339" t="s">
        <v>39</v>
      </c>
    </row>
    <row r="340" spans="1:23" x14ac:dyDescent="0.35">
      <c r="A340" t="str">
        <f t="shared" si="93"/>
        <v>06666600666660</v>
      </c>
      <c r="B340">
        <v>330</v>
      </c>
      <c r="C340" t="str">
        <f t="shared" si="94"/>
        <v>PT_60_B_Schedule 330</v>
      </c>
      <c r="D340" s="30" t="s">
        <v>545</v>
      </c>
      <c r="E340" s="3" t="s">
        <v>17</v>
      </c>
      <c r="F340" s="6">
        <v>0</v>
      </c>
      <c r="G340" s="6">
        <v>6</v>
      </c>
      <c r="H340" s="6">
        <v>6</v>
      </c>
      <c r="I340" s="6">
        <v>6</v>
      </c>
      <c r="J340" s="6">
        <v>6</v>
      </c>
      <c r="K340" s="6">
        <v>6</v>
      </c>
      <c r="L340" s="6">
        <v>0</v>
      </c>
      <c r="M340" s="4">
        <f t="shared" si="88"/>
        <v>30</v>
      </c>
      <c r="N340" s="6">
        <v>0</v>
      </c>
      <c r="O340" s="6">
        <v>6</v>
      </c>
      <c r="P340" s="6">
        <v>6</v>
      </c>
      <c r="Q340" s="6">
        <v>6</v>
      </c>
      <c r="R340" s="6">
        <v>6</v>
      </c>
      <c r="S340" s="6">
        <v>6</v>
      </c>
      <c r="T340" s="6">
        <v>0</v>
      </c>
      <c r="U340" s="4">
        <f t="shared" ref="U340:U402" si="95">SUM(N340:T340)</f>
        <v>30</v>
      </c>
      <c r="V340" s="5">
        <f t="shared" ref="V340:V402" si="96">SUM(M340+U340)</f>
        <v>60</v>
      </c>
    </row>
    <row r="341" spans="1:23" x14ac:dyDescent="0.35">
      <c r="A341" t="str">
        <f t="shared" ref="A341:A344" si="97">CONCATENATE(F341,G341,H341,I341,J341,K341,L341,N341,O341,P341,Q341,R341,S341,T341)</f>
        <v>08.55.58.58.56008.55.58880</v>
      </c>
      <c r="B341">
        <v>331</v>
      </c>
      <c r="C341" t="str">
        <f t="shared" ref="C341:C344" si="98">D341</f>
        <v>FT_75_U_Schedule 331</v>
      </c>
      <c r="D341" s="30" t="s">
        <v>546</v>
      </c>
      <c r="E341" s="3" t="s">
        <v>33</v>
      </c>
      <c r="F341" s="6">
        <v>0</v>
      </c>
      <c r="G341" s="6">
        <v>8.5</v>
      </c>
      <c r="H341" s="6">
        <v>5.5</v>
      </c>
      <c r="I341" s="6">
        <v>8.5</v>
      </c>
      <c r="J341" s="6">
        <v>8.5</v>
      </c>
      <c r="K341" s="6">
        <v>6</v>
      </c>
      <c r="L341" s="6">
        <v>0</v>
      </c>
      <c r="M341" s="4">
        <f t="shared" si="88"/>
        <v>37</v>
      </c>
      <c r="N341" s="6">
        <v>0</v>
      </c>
      <c r="O341" s="6">
        <v>8.5</v>
      </c>
      <c r="P341" s="6">
        <v>5.5</v>
      </c>
      <c r="Q341" s="6">
        <v>8</v>
      </c>
      <c r="R341" s="6">
        <v>8</v>
      </c>
      <c r="S341" s="6">
        <v>8</v>
      </c>
      <c r="T341" s="6">
        <v>0</v>
      </c>
      <c r="U341" s="4">
        <f t="shared" si="95"/>
        <v>38</v>
      </c>
      <c r="V341" s="5">
        <f t="shared" si="96"/>
        <v>75</v>
      </c>
    </row>
    <row r="342" spans="1:23" x14ac:dyDescent="0.35">
      <c r="A342" t="str">
        <f t="shared" si="97"/>
        <v>009.759.259.259.250009.759.259.259.250</v>
      </c>
      <c r="B342">
        <v>332</v>
      </c>
      <c r="C342" t="str">
        <f t="shared" si="98"/>
        <v>FT_75_B_Schedule 332</v>
      </c>
      <c r="D342" s="30" t="s">
        <v>547</v>
      </c>
      <c r="E342" s="3" t="s">
        <v>17</v>
      </c>
      <c r="F342" s="6">
        <v>0</v>
      </c>
      <c r="G342" s="6">
        <v>0</v>
      </c>
      <c r="H342" s="6">
        <v>9.75</v>
      </c>
      <c r="I342" s="6">
        <v>9.25</v>
      </c>
      <c r="J342" s="6">
        <v>9.25</v>
      </c>
      <c r="K342" s="6">
        <v>9.25</v>
      </c>
      <c r="L342" s="6">
        <v>0</v>
      </c>
      <c r="M342" s="4">
        <f t="shared" si="88"/>
        <v>37.5</v>
      </c>
      <c r="N342" s="6">
        <v>0</v>
      </c>
      <c r="O342" s="6">
        <v>0</v>
      </c>
      <c r="P342" s="6">
        <v>9.75</v>
      </c>
      <c r="Q342" s="6">
        <v>9.25</v>
      </c>
      <c r="R342" s="6">
        <v>9.25</v>
      </c>
      <c r="S342" s="6">
        <v>9.25</v>
      </c>
      <c r="T342" s="6">
        <v>0</v>
      </c>
      <c r="U342" s="4">
        <f t="shared" si="95"/>
        <v>37.5</v>
      </c>
      <c r="V342" s="5">
        <f t="shared" si="96"/>
        <v>75</v>
      </c>
    </row>
    <row r="343" spans="1:23" x14ac:dyDescent="0.35">
      <c r="A343" t="str">
        <f t="shared" si="97"/>
        <v>08.58.508.58.5008.58.508.58.50</v>
      </c>
      <c r="B343">
        <v>333</v>
      </c>
      <c r="C343" t="str">
        <f t="shared" si="98"/>
        <v>FT_68_B_Schedule 333</v>
      </c>
      <c r="D343" s="30" t="s">
        <v>548</v>
      </c>
      <c r="E343" s="3" t="s">
        <v>17</v>
      </c>
      <c r="F343" s="6">
        <v>0</v>
      </c>
      <c r="G343" s="6">
        <v>8.5</v>
      </c>
      <c r="H343" s="6">
        <v>8.5</v>
      </c>
      <c r="I343" s="6">
        <v>0</v>
      </c>
      <c r="J343" s="6">
        <v>8.5</v>
      </c>
      <c r="K343" s="6">
        <v>8.5</v>
      </c>
      <c r="L343" s="6">
        <v>0</v>
      </c>
      <c r="M343" s="4">
        <f t="shared" si="88"/>
        <v>34</v>
      </c>
      <c r="N343" s="6">
        <v>0</v>
      </c>
      <c r="O343" s="6">
        <v>8.5</v>
      </c>
      <c r="P343" s="6">
        <v>8.5</v>
      </c>
      <c r="Q343" s="6">
        <v>0</v>
      </c>
      <c r="R343" s="6">
        <v>8.5</v>
      </c>
      <c r="S343" s="6">
        <v>8.5</v>
      </c>
      <c r="T343" s="6">
        <v>0</v>
      </c>
      <c r="U343" s="4">
        <f t="shared" si="95"/>
        <v>34</v>
      </c>
      <c r="V343" s="5">
        <f t="shared" si="96"/>
        <v>68</v>
      </c>
    </row>
    <row r="344" spans="1:23" x14ac:dyDescent="0.35">
      <c r="A344" t="str">
        <f t="shared" si="97"/>
        <v>086.587.57.50086.587.57.50</v>
      </c>
      <c r="B344">
        <v>334</v>
      </c>
      <c r="C344" t="str">
        <f t="shared" si="98"/>
        <v>FT_75_B_Schedule 334</v>
      </c>
      <c r="D344" s="30" t="s">
        <v>549</v>
      </c>
      <c r="E344" s="3" t="s">
        <v>17</v>
      </c>
      <c r="F344" s="6">
        <v>0</v>
      </c>
      <c r="G344" s="6">
        <v>8</v>
      </c>
      <c r="H344" s="6">
        <v>6.5</v>
      </c>
      <c r="I344" s="6">
        <v>8</v>
      </c>
      <c r="J344" s="6">
        <v>7.5</v>
      </c>
      <c r="K344" s="6">
        <v>7.5</v>
      </c>
      <c r="L344" s="6">
        <v>0</v>
      </c>
      <c r="M344" s="4">
        <f t="shared" si="88"/>
        <v>37.5</v>
      </c>
      <c r="N344" s="6">
        <v>0</v>
      </c>
      <c r="O344" s="6">
        <v>8</v>
      </c>
      <c r="P344" s="6">
        <v>6.5</v>
      </c>
      <c r="Q344" s="6">
        <v>8</v>
      </c>
      <c r="R344" s="6">
        <v>7.5</v>
      </c>
      <c r="S344" s="6">
        <v>7.5</v>
      </c>
      <c r="T344" s="6">
        <v>0</v>
      </c>
      <c r="U344" s="4">
        <f t="shared" si="95"/>
        <v>37.5</v>
      </c>
      <c r="V344" s="5">
        <f t="shared" si="96"/>
        <v>75</v>
      </c>
    </row>
    <row r="345" spans="1:23" x14ac:dyDescent="0.35">
      <c r="A345" t="str">
        <f t="shared" si="90"/>
        <v>07.57.57.57.57.5007.58.58.58.54.50</v>
      </c>
      <c r="B345">
        <v>335</v>
      </c>
      <c r="C345" t="str">
        <f t="shared" si="89"/>
        <v>FT_75_B_Schedule 335</v>
      </c>
      <c r="D345" s="30" t="s">
        <v>550</v>
      </c>
      <c r="E345" s="3" t="s">
        <v>17</v>
      </c>
      <c r="F345" s="6">
        <v>0</v>
      </c>
      <c r="G345" s="6">
        <v>7.5</v>
      </c>
      <c r="H345" s="6">
        <v>7.5</v>
      </c>
      <c r="I345" s="6">
        <v>7.5</v>
      </c>
      <c r="J345" s="6">
        <v>7.5</v>
      </c>
      <c r="K345" s="6">
        <v>7.5</v>
      </c>
      <c r="L345" s="6">
        <v>0</v>
      </c>
      <c r="M345" s="4">
        <f t="shared" si="88"/>
        <v>37.5</v>
      </c>
      <c r="N345" s="6">
        <v>0</v>
      </c>
      <c r="O345" s="6">
        <v>7.5</v>
      </c>
      <c r="P345" s="6">
        <v>8.5</v>
      </c>
      <c r="Q345" s="6">
        <v>8.5</v>
      </c>
      <c r="R345" s="6">
        <v>8.5</v>
      </c>
      <c r="S345" s="6">
        <v>4.5</v>
      </c>
      <c r="T345" s="6">
        <v>0</v>
      </c>
      <c r="U345" s="4">
        <f t="shared" si="95"/>
        <v>37.5</v>
      </c>
      <c r="V345" s="5">
        <f t="shared" si="96"/>
        <v>75</v>
      </c>
    </row>
    <row r="346" spans="1:23" x14ac:dyDescent="0.35">
      <c r="A346" t="str">
        <f t="shared" si="90"/>
        <v>08.50998.500888880</v>
      </c>
      <c r="B346">
        <v>336</v>
      </c>
      <c r="C346" t="str">
        <f t="shared" si="89"/>
        <v>FT_75_U_Schedule 336</v>
      </c>
      <c r="D346" s="30" t="s">
        <v>551</v>
      </c>
      <c r="E346" s="3" t="s">
        <v>33</v>
      </c>
      <c r="F346" s="6">
        <v>0</v>
      </c>
      <c r="G346" s="6">
        <v>8.5</v>
      </c>
      <c r="H346" s="6">
        <v>0</v>
      </c>
      <c r="I346" s="6">
        <v>9</v>
      </c>
      <c r="J346" s="6">
        <v>9</v>
      </c>
      <c r="K346" s="6">
        <v>8.5</v>
      </c>
      <c r="L346" s="6">
        <v>0</v>
      </c>
      <c r="M346" s="4">
        <f t="shared" si="88"/>
        <v>35</v>
      </c>
      <c r="N346" s="6">
        <v>0</v>
      </c>
      <c r="O346" s="6">
        <v>8</v>
      </c>
      <c r="P346" s="6">
        <v>8</v>
      </c>
      <c r="Q346" s="6">
        <v>8</v>
      </c>
      <c r="R346" s="6">
        <v>8</v>
      </c>
      <c r="S346" s="6">
        <v>8</v>
      </c>
      <c r="T346" s="6">
        <v>0</v>
      </c>
      <c r="U346" s="4">
        <f t="shared" si="95"/>
        <v>40</v>
      </c>
      <c r="V346" s="5">
        <f t="shared" si="96"/>
        <v>75</v>
      </c>
    </row>
    <row r="347" spans="1:23" x14ac:dyDescent="0.35">
      <c r="A347" t="str">
        <f t="shared" si="90"/>
        <v>087.57.58.58.5009908.58.50</v>
      </c>
      <c r="B347">
        <v>337</v>
      </c>
      <c r="C347" t="str">
        <f t="shared" si="89"/>
        <v>FT_75_U_Schedule 337</v>
      </c>
      <c r="D347" s="30" t="s">
        <v>552</v>
      </c>
      <c r="E347" s="3" t="s">
        <v>33</v>
      </c>
      <c r="F347" s="6">
        <v>0</v>
      </c>
      <c r="G347" s="6">
        <v>8</v>
      </c>
      <c r="H347" s="6">
        <v>7.5</v>
      </c>
      <c r="I347" s="6">
        <v>7.5</v>
      </c>
      <c r="J347" s="6">
        <v>8.5</v>
      </c>
      <c r="K347" s="6">
        <v>8.5</v>
      </c>
      <c r="L347" s="6">
        <v>0</v>
      </c>
      <c r="M347" s="4">
        <f t="shared" si="88"/>
        <v>40</v>
      </c>
      <c r="N347" s="6">
        <v>0</v>
      </c>
      <c r="O347" s="6">
        <v>9</v>
      </c>
      <c r="P347" s="6">
        <v>9</v>
      </c>
      <c r="Q347" s="6">
        <v>0</v>
      </c>
      <c r="R347" s="6">
        <v>8.5</v>
      </c>
      <c r="S347" s="6">
        <v>8.5</v>
      </c>
      <c r="T347" s="6">
        <v>0</v>
      </c>
      <c r="U347" s="4">
        <f t="shared" si="95"/>
        <v>35</v>
      </c>
      <c r="V347" s="5">
        <f t="shared" si="96"/>
        <v>75</v>
      </c>
    </row>
    <row r="348" spans="1:23" x14ac:dyDescent="0.35">
      <c r="A348" t="str">
        <f t="shared" si="90"/>
        <v>088.58.58.58.50088.58.5800</v>
      </c>
      <c r="B348">
        <v>338</v>
      </c>
      <c r="C348" t="str">
        <f t="shared" si="89"/>
        <v>FT_75_U_Schedule 338</v>
      </c>
      <c r="D348" s="30" t="s">
        <v>553</v>
      </c>
      <c r="E348" s="3" t="s">
        <v>33</v>
      </c>
      <c r="F348" s="6">
        <v>0</v>
      </c>
      <c r="G348" s="6">
        <v>8</v>
      </c>
      <c r="H348" s="6">
        <v>8.5</v>
      </c>
      <c r="I348" s="6">
        <v>8.5</v>
      </c>
      <c r="J348" s="6">
        <v>8.5</v>
      </c>
      <c r="K348" s="6">
        <v>8.5</v>
      </c>
      <c r="L348" s="6">
        <v>0</v>
      </c>
      <c r="M348" s="4">
        <f t="shared" si="88"/>
        <v>42</v>
      </c>
      <c r="N348" s="6">
        <v>0</v>
      </c>
      <c r="O348" s="6">
        <v>8</v>
      </c>
      <c r="P348" s="6">
        <v>8.5</v>
      </c>
      <c r="Q348" s="6">
        <v>8.5</v>
      </c>
      <c r="R348" s="6">
        <v>8</v>
      </c>
      <c r="S348" s="6">
        <v>0</v>
      </c>
      <c r="T348" s="6">
        <v>0</v>
      </c>
      <c r="U348" s="4">
        <f t="shared" si="95"/>
        <v>33</v>
      </c>
      <c r="V348" s="5">
        <f t="shared" si="96"/>
        <v>75</v>
      </c>
      <c r="W348" t="s">
        <v>39</v>
      </c>
    </row>
    <row r="349" spans="1:23" x14ac:dyDescent="0.35">
      <c r="A349" t="str">
        <f t="shared" si="90"/>
        <v>088888008.5998.500</v>
      </c>
      <c r="B349">
        <v>339</v>
      </c>
      <c r="C349" t="str">
        <f t="shared" si="89"/>
        <v>FT_75_U_Schedule 339</v>
      </c>
      <c r="D349" s="30" t="s">
        <v>554</v>
      </c>
      <c r="E349" s="3" t="s">
        <v>33</v>
      </c>
      <c r="F349" s="6">
        <v>0</v>
      </c>
      <c r="G349" s="6">
        <v>8</v>
      </c>
      <c r="H349" s="6">
        <v>8</v>
      </c>
      <c r="I349" s="6">
        <v>8</v>
      </c>
      <c r="J349" s="6">
        <v>8</v>
      </c>
      <c r="K349" s="6">
        <v>8</v>
      </c>
      <c r="L349" s="6">
        <v>0</v>
      </c>
      <c r="M349" s="4">
        <f t="shared" si="88"/>
        <v>40</v>
      </c>
      <c r="N349" s="6">
        <v>0</v>
      </c>
      <c r="O349" s="6">
        <v>8.5</v>
      </c>
      <c r="P349" s="6">
        <v>9</v>
      </c>
      <c r="Q349" s="6">
        <v>9</v>
      </c>
      <c r="R349" s="6">
        <v>8.5</v>
      </c>
      <c r="S349" s="6">
        <v>0</v>
      </c>
      <c r="T349" s="6">
        <v>0</v>
      </c>
      <c r="U349" s="4">
        <f t="shared" si="95"/>
        <v>35</v>
      </c>
      <c r="V349" s="5">
        <f t="shared" si="96"/>
        <v>75</v>
      </c>
    </row>
    <row r="350" spans="1:23" x14ac:dyDescent="0.35">
      <c r="A350" t="str">
        <f t="shared" si="90"/>
        <v>088.588.57008.598.5900</v>
      </c>
      <c r="B350">
        <v>340</v>
      </c>
      <c r="C350" t="str">
        <f t="shared" si="89"/>
        <v>FT_75_U_Schedule 340</v>
      </c>
      <c r="D350" s="30" t="s">
        <v>555</v>
      </c>
      <c r="E350" s="3" t="s">
        <v>33</v>
      </c>
      <c r="F350" s="6">
        <v>0</v>
      </c>
      <c r="G350" s="6">
        <v>8</v>
      </c>
      <c r="H350" s="6">
        <v>8.5</v>
      </c>
      <c r="I350" s="6">
        <v>8</v>
      </c>
      <c r="J350" s="6">
        <v>8.5</v>
      </c>
      <c r="K350" s="6">
        <v>7</v>
      </c>
      <c r="L350" s="6">
        <v>0</v>
      </c>
      <c r="M350" s="4">
        <f t="shared" si="88"/>
        <v>40</v>
      </c>
      <c r="N350" s="6">
        <v>0</v>
      </c>
      <c r="O350" s="6">
        <v>8.5</v>
      </c>
      <c r="P350" s="6">
        <v>9</v>
      </c>
      <c r="Q350" s="6">
        <v>8.5</v>
      </c>
      <c r="R350" s="6">
        <v>9</v>
      </c>
      <c r="S350" s="6">
        <v>0</v>
      </c>
      <c r="T350" s="6">
        <v>0</v>
      </c>
      <c r="U350" s="4">
        <f t="shared" si="95"/>
        <v>35</v>
      </c>
      <c r="V350" s="5">
        <f t="shared" si="96"/>
        <v>75</v>
      </c>
    </row>
    <row r="351" spans="1:23" x14ac:dyDescent="0.35">
      <c r="A351" t="str">
        <f t="shared" si="90"/>
        <v>08.758.75888008.758.758800</v>
      </c>
      <c r="B351">
        <v>341</v>
      </c>
      <c r="C351" t="str">
        <f t="shared" si="89"/>
        <v>FT_75_U_Schedule 341</v>
      </c>
      <c r="D351" s="30" t="s">
        <v>556</v>
      </c>
      <c r="E351" s="3" t="s">
        <v>33</v>
      </c>
      <c r="F351" s="6">
        <v>0</v>
      </c>
      <c r="G351" s="6">
        <v>8.75</v>
      </c>
      <c r="H351" s="6">
        <v>8.75</v>
      </c>
      <c r="I351" s="6">
        <v>8</v>
      </c>
      <c r="J351" s="6">
        <v>8</v>
      </c>
      <c r="K351" s="6">
        <v>8</v>
      </c>
      <c r="L351" s="6">
        <v>0</v>
      </c>
      <c r="M351" s="4">
        <f t="shared" si="88"/>
        <v>41.5</v>
      </c>
      <c r="N351" s="6">
        <v>0</v>
      </c>
      <c r="O351" s="6">
        <v>8.75</v>
      </c>
      <c r="P351" s="6">
        <v>8.75</v>
      </c>
      <c r="Q351" s="6">
        <v>8</v>
      </c>
      <c r="R351" s="6">
        <v>8</v>
      </c>
      <c r="S351" s="6">
        <v>0</v>
      </c>
      <c r="T351" s="6">
        <v>0</v>
      </c>
      <c r="U351" s="4">
        <f t="shared" si="95"/>
        <v>33.5</v>
      </c>
      <c r="V351" s="5">
        <f t="shared" si="96"/>
        <v>75</v>
      </c>
      <c r="W351" t="s">
        <v>39</v>
      </c>
    </row>
    <row r="352" spans="1:23" x14ac:dyDescent="0.35">
      <c r="A352" t="str">
        <f t="shared" si="90"/>
        <v>089990007.58.58.587.50</v>
      </c>
      <c r="B352">
        <v>342</v>
      </c>
      <c r="C352" t="str">
        <f t="shared" si="89"/>
        <v>FT_75_U_Schedule 342</v>
      </c>
      <c r="D352" s="30" t="s">
        <v>557</v>
      </c>
      <c r="E352" s="3" t="s">
        <v>33</v>
      </c>
      <c r="F352" s="6">
        <v>0</v>
      </c>
      <c r="G352" s="6">
        <v>8</v>
      </c>
      <c r="H352" s="6">
        <v>9</v>
      </c>
      <c r="I352" s="6">
        <v>9</v>
      </c>
      <c r="J352" s="6">
        <v>9</v>
      </c>
      <c r="K352" s="6">
        <v>0</v>
      </c>
      <c r="L352" s="6">
        <v>0</v>
      </c>
      <c r="M352" s="4">
        <f t="shared" si="88"/>
        <v>35</v>
      </c>
      <c r="N352" s="6">
        <v>0</v>
      </c>
      <c r="O352" s="6">
        <v>7.5</v>
      </c>
      <c r="P352" s="6">
        <v>8.5</v>
      </c>
      <c r="Q352" s="6">
        <v>8.5</v>
      </c>
      <c r="R352" s="6">
        <v>8</v>
      </c>
      <c r="S352" s="6">
        <v>7.5</v>
      </c>
      <c r="T352" s="6">
        <v>0</v>
      </c>
      <c r="U352" s="4">
        <f t="shared" si="95"/>
        <v>40</v>
      </c>
      <c r="V352" s="5">
        <f t="shared" si="96"/>
        <v>75</v>
      </c>
    </row>
    <row r="353" spans="1:23" x14ac:dyDescent="0.35">
      <c r="A353" t="str">
        <f t="shared" si="90"/>
        <v>0778.57800778.5780</v>
      </c>
      <c r="B353">
        <v>343</v>
      </c>
      <c r="C353" t="str">
        <f t="shared" si="89"/>
        <v>FT_75_B_Schedule 343</v>
      </c>
      <c r="D353" s="30" t="s">
        <v>558</v>
      </c>
      <c r="E353" s="3" t="s">
        <v>17</v>
      </c>
      <c r="F353" s="6">
        <v>0</v>
      </c>
      <c r="G353" s="6">
        <v>7</v>
      </c>
      <c r="H353" s="6">
        <v>7</v>
      </c>
      <c r="I353" s="6">
        <v>8.5</v>
      </c>
      <c r="J353" s="6">
        <v>7</v>
      </c>
      <c r="K353" s="6">
        <v>8</v>
      </c>
      <c r="L353" s="6">
        <v>0</v>
      </c>
      <c r="M353" s="4">
        <f t="shared" si="88"/>
        <v>37.5</v>
      </c>
      <c r="N353" s="6">
        <v>0</v>
      </c>
      <c r="O353" s="6">
        <v>7</v>
      </c>
      <c r="P353" s="6">
        <v>7</v>
      </c>
      <c r="Q353" s="6">
        <v>8.5</v>
      </c>
      <c r="R353" s="6">
        <v>7</v>
      </c>
      <c r="S353" s="6">
        <v>8</v>
      </c>
      <c r="T353" s="6">
        <v>0</v>
      </c>
      <c r="U353" s="4">
        <f t="shared" si="95"/>
        <v>37.5</v>
      </c>
      <c r="V353" s="5">
        <f t="shared" si="96"/>
        <v>75</v>
      </c>
    </row>
    <row r="354" spans="1:23" x14ac:dyDescent="0.35">
      <c r="A354" t="str">
        <f t="shared" si="90"/>
        <v>08.58.5887008.758.758.758.7500</v>
      </c>
      <c r="B354">
        <v>344</v>
      </c>
      <c r="C354" t="str">
        <f t="shared" si="89"/>
        <v>FT_75_U_Schedule 344</v>
      </c>
      <c r="D354" s="30" t="s">
        <v>559</v>
      </c>
      <c r="E354" s="3" t="s">
        <v>33</v>
      </c>
      <c r="F354" s="6">
        <v>0</v>
      </c>
      <c r="G354" s="6">
        <v>8.5</v>
      </c>
      <c r="H354" s="6">
        <v>8.5</v>
      </c>
      <c r="I354" s="6">
        <v>8</v>
      </c>
      <c r="J354" s="6">
        <v>8</v>
      </c>
      <c r="K354" s="6">
        <v>7</v>
      </c>
      <c r="L354" s="6">
        <v>0</v>
      </c>
      <c r="M354" s="4">
        <f t="shared" si="88"/>
        <v>40</v>
      </c>
      <c r="N354" s="6">
        <v>0</v>
      </c>
      <c r="O354" s="6">
        <v>8.75</v>
      </c>
      <c r="P354" s="6">
        <v>8.75</v>
      </c>
      <c r="Q354" s="6">
        <v>8.75</v>
      </c>
      <c r="R354" s="6">
        <v>8.75</v>
      </c>
      <c r="S354" s="6">
        <v>0</v>
      </c>
      <c r="T354" s="6">
        <v>0</v>
      </c>
      <c r="U354" s="4">
        <f t="shared" si="95"/>
        <v>35</v>
      </c>
      <c r="V354" s="5">
        <f t="shared" si="96"/>
        <v>75</v>
      </c>
    </row>
    <row r="355" spans="1:23" x14ac:dyDescent="0.35">
      <c r="A355" t="str">
        <f t="shared" si="90"/>
        <v>0088.58.58.5008.588.588.50</v>
      </c>
      <c r="B355">
        <v>345</v>
      </c>
      <c r="C355" t="str">
        <f t="shared" si="89"/>
        <v>FT_75_U_Schedule 345</v>
      </c>
      <c r="D355" s="30" t="s">
        <v>560</v>
      </c>
      <c r="E355" s="3" t="s">
        <v>33</v>
      </c>
      <c r="F355" s="6">
        <v>0</v>
      </c>
      <c r="G355" s="6">
        <v>0</v>
      </c>
      <c r="H355" s="6">
        <v>8</v>
      </c>
      <c r="I355" s="6">
        <v>8.5</v>
      </c>
      <c r="J355" s="6">
        <v>8.5</v>
      </c>
      <c r="K355" s="6">
        <v>8.5</v>
      </c>
      <c r="L355" s="6">
        <v>0</v>
      </c>
      <c r="M355" s="4">
        <f t="shared" si="88"/>
        <v>33.5</v>
      </c>
      <c r="N355" s="6">
        <v>0</v>
      </c>
      <c r="O355" s="6">
        <v>8.5</v>
      </c>
      <c r="P355" s="6">
        <v>8</v>
      </c>
      <c r="Q355" s="6">
        <v>8.5</v>
      </c>
      <c r="R355" s="6">
        <v>8</v>
      </c>
      <c r="S355" s="6">
        <v>8.5</v>
      </c>
      <c r="T355" s="6">
        <v>0</v>
      </c>
      <c r="U355" s="4">
        <f t="shared" si="95"/>
        <v>41.5</v>
      </c>
      <c r="V355" s="5">
        <f t="shared" si="96"/>
        <v>75</v>
      </c>
      <c r="W355" t="s">
        <v>39</v>
      </c>
    </row>
    <row r="356" spans="1:23" x14ac:dyDescent="0.35">
      <c r="A356" t="str">
        <f t="shared" si="90"/>
        <v>088.58850088.58850</v>
      </c>
      <c r="B356">
        <v>346</v>
      </c>
      <c r="C356" t="str">
        <f t="shared" si="89"/>
        <v>FT_75_B_Schedule 346</v>
      </c>
      <c r="D356" s="30" t="s">
        <v>561</v>
      </c>
      <c r="E356" s="3" t="s">
        <v>17</v>
      </c>
      <c r="F356" s="6">
        <v>0</v>
      </c>
      <c r="G356" s="6">
        <v>8</v>
      </c>
      <c r="H356" s="6">
        <v>8.5</v>
      </c>
      <c r="I356" s="6">
        <v>8</v>
      </c>
      <c r="J356" s="6">
        <v>8</v>
      </c>
      <c r="K356" s="6">
        <v>5</v>
      </c>
      <c r="L356" s="6">
        <v>0</v>
      </c>
      <c r="M356" s="4">
        <f t="shared" si="88"/>
        <v>37.5</v>
      </c>
      <c r="N356" s="6">
        <v>0</v>
      </c>
      <c r="O356" s="6">
        <v>8</v>
      </c>
      <c r="P356" s="6">
        <v>8.5</v>
      </c>
      <c r="Q356" s="6">
        <v>8</v>
      </c>
      <c r="R356" s="6">
        <v>8</v>
      </c>
      <c r="S356" s="6">
        <v>5</v>
      </c>
      <c r="T356" s="6">
        <v>0</v>
      </c>
      <c r="U356" s="4">
        <f t="shared" si="95"/>
        <v>37.5</v>
      </c>
      <c r="V356" s="5">
        <f t="shared" si="96"/>
        <v>75</v>
      </c>
    </row>
    <row r="357" spans="1:23" x14ac:dyDescent="0.35">
      <c r="A357" t="str">
        <f t="shared" si="90"/>
        <v>05555500555550</v>
      </c>
      <c r="B357">
        <v>347</v>
      </c>
      <c r="C357" t="str">
        <f t="shared" si="89"/>
        <v>PT_50_B_Schedule 347</v>
      </c>
      <c r="D357" s="30" t="s">
        <v>562</v>
      </c>
      <c r="E357" s="3" t="s">
        <v>17</v>
      </c>
      <c r="F357" s="6">
        <v>0</v>
      </c>
      <c r="G357" s="6">
        <v>5</v>
      </c>
      <c r="H357" s="6">
        <v>5</v>
      </c>
      <c r="I357" s="6">
        <v>5</v>
      </c>
      <c r="J357" s="6">
        <v>5</v>
      </c>
      <c r="K357" s="6">
        <v>5</v>
      </c>
      <c r="L357" s="6">
        <v>0</v>
      </c>
      <c r="M357" s="4">
        <f t="shared" si="88"/>
        <v>25</v>
      </c>
      <c r="N357" s="6">
        <v>0</v>
      </c>
      <c r="O357" s="6">
        <v>5</v>
      </c>
      <c r="P357" s="6">
        <v>5</v>
      </c>
      <c r="Q357" s="6">
        <v>5</v>
      </c>
      <c r="R357" s="6">
        <v>5</v>
      </c>
      <c r="S357" s="6">
        <v>5</v>
      </c>
      <c r="T357" s="6">
        <v>0</v>
      </c>
      <c r="U357" s="4">
        <f t="shared" si="95"/>
        <v>25</v>
      </c>
      <c r="V357" s="5">
        <f t="shared" si="96"/>
        <v>50</v>
      </c>
    </row>
    <row r="358" spans="1:23" x14ac:dyDescent="0.35">
      <c r="A358" t="str">
        <f t="shared" si="90"/>
        <v>08.258.258.2590008.258.258.258.258.250</v>
      </c>
      <c r="B358">
        <v>348</v>
      </c>
      <c r="C358" t="str">
        <f t="shared" si="89"/>
        <v>FT_75_U_Schedule 348</v>
      </c>
      <c r="D358" s="30" t="s">
        <v>563</v>
      </c>
      <c r="E358" s="3" t="s">
        <v>33</v>
      </c>
      <c r="F358" s="6">
        <v>0</v>
      </c>
      <c r="G358" s="6">
        <v>8.25</v>
      </c>
      <c r="H358" s="6">
        <v>8.25</v>
      </c>
      <c r="I358" s="6">
        <v>8.25</v>
      </c>
      <c r="J358" s="6">
        <v>9</v>
      </c>
      <c r="K358" s="6">
        <v>0</v>
      </c>
      <c r="L358" s="6">
        <v>0</v>
      </c>
      <c r="M358" s="4">
        <f t="shared" si="88"/>
        <v>33.75</v>
      </c>
      <c r="N358" s="6">
        <v>0</v>
      </c>
      <c r="O358" s="6">
        <v>8.25</v>
      </c>
      <c r="P358" s="6">
        <v>8.25</v>
      </c>
      <c r="Q358" s="6">
        <v>8.25</v>
      </c>
      <c r="R358" s="6">
        <v>8.25</v>
      </c>
      <c r="S358" s="6">
        <v>8.25</v>
      </c>
      <c r="T358" s="6">
        <v>0</v>
      </c>
      <c r="U358" s="4">
        <f t="shared" si="95"/>
        <v>41.25</v>
      </c>
      <c r="V358" s="5">
        <f t="shared" si="96"/>
        <v>75</v>
      </c>
      <c r="W358" t="s">
        <v>39</v>
      </c>
    </row>
    <row r="359" spans="1:23" x14ac:dyDescent="0.35">
      <c r="A359" t="str">
        <f t="shared" si="90"/>
        <v>08.588.58.50008.588.58.500</v>
      </c>
      <c r="B359">
        <v>349</v>
      </c>
      <c r="C359" t="str">
        <f t="shared" si="89"/>
        <v>PT_67_B_Schedule 349</v>
      </c>
      <c r="D359" s="30" t="s">
        <v>564</v>
      </c>
      <c r="E359" s="3" t="s">
        <v>17</v>
      </c>
      <c r="F359" s="6">
        <v>0</v>
      </c>
      <c r="G359" s="6">
        <v>8.5</v>
      </c>
      <c r="H359" s="6">
        <v>8</v>
      </c>
      <c r="I359" s="6">
        <v>8.5</v>
      </c>
      <c r="J359" s="6">
        <v>8.5</v>
      </c>
      <c r="K359" s="6">
        <v>0</v>
      </c>
      <c r="L359" s="6">
        <v>0</v>
      </c>
      <c r="M359" s="4">
        <f t="shared" si="88"/>
        <v>33.5</v>
      </c>
      <c r="N359" s="6">
        <v>0</v>
      </c>
      <c r="O359" s="6">
        <v>8.5</v>
      </c>
      <c r="P359" s="6">
        <v>8</v>
      </c>
      <c r="Q359" s="6">
        <v>8.5</v>
      </c>
      <c r="R359" s="6">
        <v>8.5</v>
      </c>
      <c r="S359" s="6">
        <v>0</v>
      </c>
      <c r="T359" s="6">
        <v>0</v>
      </c>
      <c r="U359" s="4">
        <f t="shared" si="95"/>
        <v>33.5</v>
      </c>
      <c r="V359" s="5">
        <f t="shared" si="96"/>
        <v>67</v>
      </c>
    </row>
    <row r="360" spans="1:23" x14ac:dyDescent="0.35">
      <c r="A360" t="str">
        <f t="shared" si="90"/>
        <v>08.588.58.50008.588.58.580</v>
      </c>
      <c r="B360">
        <v>350</v>
      </c>
      <c r="C360" t="str">
        <f t="shared" si="89"/>
        <v>FT_75_U_Schedule 350</v>
      </c>
      <c r="D360" s="30" t="s">
        <v>565</v>
      </c>
      <c r="E360" s="3" t="s">
        <v>33</v>
      </c>
      <c r="F360" s="6">
        <v>0</v>
      </c>
      <c r="G360" s="6">
        <v>8.5</v>
      </c>
      <c r="H360" s="6">
        <v>8</v>
      </c>
      <c r="I360" s="6">
        <v>8.5</v>
      </c>
      <c r="J360" s="6">
        <v>8.5</v>
      </c>
      <c r="K360" s="6">
        <v>0</v>
      </c>
      <c r="L360" s="6">
        <v>0</v>
      </c>
      <c r="M360" s="4">
        <f t="shared" si="88"/>
        <v>33.5</v>
      </c>
      <c r="N360" s="6">
        <v>0</v>
      </c>
      <c r="O360" s="6">
        <v>8.5</v>
      </c>
      <c r="P360" s="6">
        <v>8</v>
      </c>
      <c r="Q360" s="6">
        <v>8.5</v>
      </c>
      <c r="R360" s="6">
        <v>8.5</v>
      </c>
      <c r="S360" s="6">
        <v>8</v>
      </c>
      <c r="T360" s="6">
        <v>0</v>
      </c>
      <c r="U360" s="4">
        <f t="shared" si="95"/>
        <v>41.5</v>
      </c>
      <c r="V360" s="5">
        <f t="shared" si="96"/>
        <v>75</v>
      </c>
      <c r="W360" t="s">
        <v>39</v>
      </c>
    </row>
    <row r="361" spans="1:23" x14ac:dyDescent="0.35">
      <c r="A361" t="str">
        <f t="shared" si="90"/>
        <v>0909.59.59.500909.59.59.50</v>
      </c>
      <c r="B361">
        <v>351</v>
      </c>
      <c r="C361" t="str">
        <f t="shared" si="89"/>
        <v>FT_75_B_Schedule 351</v>
      </c>
      <c r="D361" s="30" t="s">
        <v>566</v>
      </c>
      <c r="E361" s="3" t="s">
        <v>17</v>
      </c>
      <c r="F361" s="6">
        <v>0</v>
      </c>
      <c r="G361" s="6">
        <v>9</v>
      </c>
      <c r="H361" s="6">
        <v>0</v>
      </c>
      <c r="I361" s="6">
        <v>9.5</v>
      </c>
      <c r="J361" s="6">
        <v>9.5</v>
      </c>
      <c r="K361" s="6">
        <v>9.5</v>
      </c>
      <c r="L361" s="6">
        <v>0</v>
      </c>
      <c r="M361" s="4">
        <f t="shared" si="88"/>
        <v>37.5</v>
      </c>
      <c r="N361" s="6">
        <v>0</v>
      </c>
      <c r="O361" s="6">
        <v>9</v>
      </c>
      <c r="P361" s="6">
        <v>0</v>
      </c>
      <c r="Q361" s="6">
        <v>9.5</v>
      </c>
      <c r="R361" s="6">
        <v>9.5</v>
      </c>
      <c r="S361" s="6">
        <v>9.5</v>
      </c>
      <c r="T361" s="6">
        <v>0</v>
      </c>
      <c r="U361" s="4">
        <f t="shared" si="95"/>
        <v>37.5</v>
      </c>
      <c r="V361" s="5">
        <f t="shared" si="96"/>
        <v>75</v>
      </c>
    </row>
    <row r="362" spans="1:23" x14ac:dyDescent="0.35">
      <c r="A362" t="str">
        <f t="shared" si="90"/>
        <v>08.258.258.258.258.25008.258.258.25900</v>
      </c>
      <c r="B362">
        <v>352</v>
      </c>
      <c r="C362" t="str">
        <f t="shared" si="89"/>
        <v>FT_75_U_Schedule 352</v>
      </c>
      <c r="D362" s="30" t="s">
        <v>567</v>
      </c>
      <c r="E362" s="3" t="s">
        <v>33</v>
      </c>
      <c r="F362" s="6">
        <v>0</v>
      </c>
      <c r="G362" s="6">
        <v>8.25</v>
      </c>
      <c r="H362" s="6">
        <v>8.25</v>
      </c>
      <c r="I362" s="6">
        <v>8.25</v>
      </c>
      <c r="J362" s="6">
        <v>8.25</v>
      </c>
      <c r="K362" s="6">
        <v>8.25</v>
      </c>
      <c r="L362" s="6">
        <v>0</v>
      </c>
      <c r="M362" s="4">
        <f t="shared" si="88"/>
        <v>41.25</v>
      </c>
      <c r="N362" s="6">
        <v>0</v>
      </c>
      <c r="O362" s="6">
        <v>8.25</v>
      </c>
      <c r="P362" s="6">
        <v>8.25</v>
      </c>
      <c r="Q362" s="6">
        <v>8.25</v>
      </c>
      <c r="R362" s="6">
        <v>9</v>
      </c>
      <c r="S362" s="6">
        <v>0</v>
      </c>
      <c r="T362" s="6">
        <v>0</v>
      </c>
      <c r="U362" s="4">
        <f t="shared" si="95"/>
        <v>33.75</v>
      </c>
      <c r="V362" s="5">
        <f t="shared" si="96"/>
        <v>75</v>
      </c>
      <c r="W362" t="s">
        <v>39</v>
      </c>
    </row>
    <row r="363" spans="1:23" x14ac:dyDescent="0.35">
      <c r="A363" t="str">
        <f t="shared" si="90"/>
        <v>010101010000101010500</v>
      </c>
      <c r="B363">
        <v>353</v>
      </c>
      <c r="C363" t="str">
        <f t="shared" si="89"/>
        <v>FT_75_U_Schedule 353</v>
      </c>
      <c r="D363" s="30" t="s">
        <v>568</v>
      </c>
      <c r="E363" s="3" t="s">
        <v>33</v>
      </c>
      <c r="F363" s="6">
        <v>0</v>
      </c>
      <c r="G363" s="6">
        <v>10</v>
      </c>
      <c r="H363" s="6">
        <v>10</v>
      </c>
      <c r="I363" s="6">
        <v>10</v>
      </c>
      <c r="J363" s="6">
        <v>10</v>
      </c>
      <c r="K363" s="6">
        <v>0</v>
      </c>
      <c r="L363" s="6">
        <v>0</v>
      </c>
      <c r="M363" s="4">
        <f t="shared" si="88"/>
        <v>40</v>
      </c>
      <c r="N363" s="6">
        <v>0</v>
      </c>
      <c r="O363" s="6">
        <v>10</v>
      </c>
      <c r="P363" s="6">
        <v>10</v>
      </c>
      <c r="Q363" s="6">
        <v>10</v>
      </c>
      <c r="R363" s="6">
        <v>5</v>
      </c>
      <c r="S363" s="6">
        <v>0</v>
      </c>
      <c r="T363" s="6">
        <v>0</v>
      </c>
      <c r="U363" s="4">
        <f t="shared" si="95"/>
        <v>35</v>
      </c>
      <c r="V363" s="5">
        <f t="shared" si="96"/>
        <v>75</v>
      </c>
    </row>
    <row r="364" spans="1:23" x14ac:dyDescent="0.35">
      <c r="A364" t="str">
        <f t="shared" si="90"/>
        <v>099097008.58.58.58.570</v>
      </c>
      <c r="B364">
        <v>354</v>
      </c>
      <c r="C364" t="str">
        <f t="shared" si="89"/>
        <v>FT_75_U_Schedule 354</v>
      </c>
      <c r="D364" s="30" t="s">
        <v>569</v>
      </c>
      <c r="E364" s="3" t="s">
        <v>33</v>
      </c>
      <c r="F364" s="6">
        <v>0</v>
      </c>
      <c r="G364" s="6">
        <v>9</v>
      </c>
      <c r="H364" s="6">
        <v>9</v>
      </c>
      <c r="I364" s="6">
        <v>0</v>
      </c>
      <c r="J364" s="6">
        <v>9</v>
      </c>
      <c r="K364" s="6">
        <v>7</v>
      </c>
      <c r="L364" s="6">
        <v>0</v>
      </c>
      <c r="M364" s="4">
        <f t="shared" ref="M364:M434" si="99">SUM(F364:L364)</f>
        <v>34</v>
      </c>
      <c r="N364" s="6">
        <v>0</v>
      </c>
      <c r="O364" s="6">
        <v>8.5</v>
      </c>
      <c r="P364" s="6">
        <v>8.5</v>
      </c>
      <c r="Q364" s="6">
        <v>8.5</v>
      </c>
      <c r="R364" s="6">
        <v>8.5</v>
      </c>
      <c r="S364" s="6">
        <v>7</v>
      </c>
      <c r="T364" s="6">
        <v>0</v>
      </c>
      <c r="U364" s="4">
        <f t="shared" si="95"/>
        <v>41</v>
      </c>
      <c r="V364" s="5">
        <f t="shared" si="96"/>
        <v>75</v>
      </c>
      <c r="W364" t="s">
        <v>39</v>
      </c>
    </row>
    <row r="365" spans="1:23" x14ac:dyDescent="0.35">
      <c r="A365" t="str">
        <f t="shared" si="90"/>
        <v>012.512.50012.50012.512.50012.50</v>
      </c>
      <c r="B365">
        <v>355</v>
      </c>
      <c r="C365" t="str">
        <f t="shared" ref="C365:C415" si="100">D365</f>
        <v>FT_75_B_Schedule 355</v>
      </c>
      <c r="D365" s="30" t="s">
        <v>570</v>
      </c>
      <c r="E365" s="3" t="s">
        <v>17</v>
      </c>
      <c r="F365" s="6">
        <v>0</v>
      </c>
      <c r="G365" s="6">
        <v>12.5</v>
      </c>
      <c r="H365" s="6">
        <v>12.5</v>
      </c>
      <c r="I365" s="6">
        <v>0</v>
      </c>
      <c r="J365" s="6">
        <v>0</v>
      </c>
      <c r="K365" s="6">
        <v>12.5</v>
      </c>
      <c r="L365" s="6">
        <v>0</v>
      </c>
      <c r="M365" s="4">
        <f t="shared" si="99"/>
        <v>37.5</v>
      </c>
      <c r="N365" s="6">
        <v>0</v>
      </c>
      <c r="O365" s="6">
        <v>12.5</v>
      </c>
      <c r="P365" s="6">
        <v>12.5</v>
      </c>
      <c r="Q365" s="6">
        <v>0</v>
      </c>
      <c r="R365" s="6">
        <v>0</v>
      </c>
      <c r="S365" s="6">
        <v>12.5</v>
      </c>
      <c r="T365" s="6">
        <v>0</v>
      </c>
      <c r="U365" s="4">
        <f t="shared" si="95"/>
        <v>37.5</v>
      </c>
      <c r="V365" s="5">
        <f t="shared" si="96"/>
        <v>75</v>
      </c>
    </row>
    <row r="366" spans="1:23" x14ac:dyDescent="0.35">
      <c r="A366" t="str">
        <f t="shared" si="90"/>
        <v>07.507.507.5007.507.507.50</v>
      </c>
      <c r="B366">
        <v>356</v>
      </c>
      <c r="C366" t="str">
        <f t="shared" si="100"/>
        <v>PT_45_B_Schedule 356</v>
      </c>
      <c r="D366" s="30" t="s">
        <v>571</v>
      </c>
      <c r="E366" s="3" t="s">
        <v>17</v>
      </c>
      <c r="F366" s="6">
        <v>0</v>
      </c>
      <c r="G366" s="6">
        <v>7.5</v>
      </c>
      <c r="H366" s="6">
        <v>0</v>
      </c>
      <c r="I366" s="6">
        <v>7.5</v>
      </c>
      <c r="J366" s="6">
        <v>0</v>
      </c>
      <c r="K366" s="6">
        <v>7.5</v>
      </c>
      <c r="L366" s="6">
        <v>0</v>
      </c>
      <c r="M366" s="4">
        <f t="shared" si="99"/>
        <v>22.5</v>
      </c>
      <c r="N366" s="6">
        <v>0</v>
      </c>
      <c r="O366" s="6">
        <v>7.5</v>
      </c>
      <c r="P366" s="6">
        <v>0</v>
      </c>
      <c r="Q366" s="6">
        <v>7.5</v>
      </c>
      <c r="R366" s="6">
        <v>0</v>
      </c>
      <c r="S366" s="6">
        <v>7.5</v>
      </c>
      <c r="T366" s="6">
        <v>0</v>
      </c>
      <c r="U366" s="4">
        <f t="shared" si="95"/>
        <v>22.5</v>
      </c>
      <c r="V366" s="5">
        <f t="shared" si="96"/>
        <v>45</v>
      </c>
    </row>
    <row r="367" spans="1:23" x14ac:dyDescent="0.35">
      <c r="A367" t="str">
        <f t="shared" si="90"/>
        <v>07.57.57.57.57.500010999.50</v>
      </c>
      <c r="B367">
        <v>357</v>
      </c>
      <c r="C367" t="str">
        <f t="shared" si="100"/>
        <v>FT_75_U_Schedule 357</v>
      </c>
      <c r="D367" s="30" t="s">
        <v>572</v>
      </c>
      <c r="E367" s="3" t="s">
        <v>33</v>
      </c>
      <c r="F367" s="6">
        <v>0</v>
      </c>
      <c r="G367" s="6">
        <v>7.5</v>
      </c>
      <c r="H367" s="6">
        <v>7.5</v>
      </c>
      <c r="I367" s="6">
        <v>7.5</v>
      </c>
      <c r="J367" s="6">
        <v>7.5</v>
      </c>
      <c r="K367" s="6">
        <v>7.5</v>
      </c>
      <c r="L367" s="6">
        <v>0</v>
      </c>
      <c r="M367" s="4">
        <f t="shared" si="99"/>
        <v>37.5</v>
      </c>
      <c r="N367" s="6">
        <v>0</v>
      </c>
      <c r="O367" s="6">
        <v>0</v>
      </c>
      <c r="P367" s="6">
        <v>10</v>
      </c>
      <c r="Q367" s="6">
        <v>9</v>
      </c>
      <c r="R367" s="6">
        <v>9</v>
      </c>
      <c r="S367" s="6">
        <v>9.5</v>
      </c>
      <c r="T367" s="6">
        <v>0</v>
      </c>
      <c r="U367" s="4">
        <f t="shared" si="95"/>
        <v>37.5</v>
      </c>
      <c r="V367" s="5">
        <f t="shared" si="96"/>
        <v>75</v>
      </c>
    </row>
    <row r="368" spans="1:23" x14ac:dyDescent="0.35">
      <c r="A368" t="str">
        <f t="shared" si="90"/>
        <v>099.509.59.5009.259.509.259.50</v>
      </c>
      <c r="B368">
        <v>358</v>
      </c>
      <c r="C368" t="str">
        <f t="shared" si="100"/>
        <v>FT_75_B_Schedule 358</v>
      </c>
      <c r="D368" s="30" t="s">
        <v>573</v>
      </c>
      <c r="E368" s="3" t="s">
        <v>17</v>
      </c>
      <c r="F368" s="6">
        <v>0</v>
      </c>
      <c r="G368" s="6">
        <v>9</v>
      </c>
      <c r="H368" s="6">
        <v>9.5</v>
      </c>
      <c r="I368" s="6">
        <v>0</v>
      </c>
      <c r="J368" s="6">
        <v>9.5</v>
      </c>
      <c r="K368" s="6">
        <v>9.5</v>
      </c>
      <c r="L368" s="6">
        <v>0</v>
      </c>
      <c r="M368" s="4">
        <f t="shared" si="99"/>
        <v>37.5</v>
      </c>
      <c r="N368" s="6">
        <v>0</v>
      </c>
      <c r="O368" s="6">
        <v>9.25</v>
      </c>
      <c r="P368" s="6">
        <v>9.5</v>
      </c>
      <c r="Q368" s="6">
        <v>0</v>
      </c>
      <c r="R368" s="6">
        <v>9.25</v>
      </c>
      <c r="S368" s="6">
        <v>9.5</v>
      </c>
      <c r="T368" s="6">
        <v>0</v>
      </c>
      <c r="U368" s="4">
        <f t="shared" si="95"/>
        <v>37.5</v>
      </c>
      <c r="V368" s="5">
        <f t="shared" si="96"/>
        <v>75</v>
      </c>
    </row>
    <row r="369" spans="1:23" x14ac:dyDescent="0.35">
      <c r="A369" t="str">
        <f t="shared" si="90"/>
        <v>009997008.58.58.58.570</v>
      </c>
      <c r="B369">
        <v>359</v>
      </c>
      <c r="C369" t="str">
        <f t="shared" si="100"/>
        <v>FT_75_U_Schedule 359</v>
      </c>
      <c r="D369" s="30" t="s">
        <v>574</v>
      </c>
      <c r="E369" s="3" t="s">
        <v>33</v>
      </c>
      <c r="F369" s="6">
        <v>0</v>
      </c>
      <c r="G369" s="6">
        <v>0</v>
      </c>
      <c r="H369" s="6">
        <v>9</v>
      </c>
      <c r="I369" s="6">
        <v>9</v>
      </c>
      <c r="J369" s="6">
        <v>9</v>
      </c>
      <c r="K369" s="6">
        <v>7</v>
      </c>
      <c r="L369" s="6">
        <v>0</v>
      </c>
      <c r="M369" s="4">
        <f t="shared" si="99"/>
        <v>34</v>
      </c>
      <c r="N369" s="6">
        <v>0</v>
      </c>
      <c r="O369" s="6">
        <v>8.5</v>
      </c>
      <c r="P369" s="6">
        <v>8.5</v>
      </c>
      <c r="Q369" s="6">
        <v>8.5</v>
      </c>
      <c r="R369" s="6">
        <v>8.5</v>
      </c>
      <c r="S369" s="6">
        <v>7</v>
      </c>
      <c r="T369" s="6">
        <v>0</v>
      </c>
      <c r="U369" s="4">
        <f t="shared" si="95"/>
        <v>41</v>
      </c>
      <c r="V369" s="5">
        <f t="shared" si="96"/>
        <v>75</v>
      </c>
      <c r="W369" t="s">
        <v>39</v>
      </c>
    </row>
    <row r="370" spans="1:23" x14ac:dyDescent="0.35">
      <c r="A370" t="str">
        <f t="shared" si="90"/>
        <v>7.57.57.57.57.5007.57.57.57.57.500</v>
      </c>
      <c r="B370">
        <v>360</v>
      </c>
      <c r="C370" t="str">
        <f t="shared" si="100"/>
        <v>FT_75_B_Schedule 360</v>
      </c>
      <c r="D370" s="30" t="s">
        <v>575</v>
      </c>
      <c r="E370" s="3" t="s">
        <v>17</v>
      </c>
      <c r="F370" s="6">
        <v>7.5</v>
      </c>
      <c r="G370" s="6">
        <v>7.5</v>
      </c>
      <c r="H370" s="6">
        <v>7.5</v>
      </c>
      <c r="I370" s="6">
        <v>7.5</v>
      </c>
      <c r="J370" s="6">
        <v>7.5</v>
      </c>
      <c r="K370" s="6">
        <v>0</v>
      </c>
      <c r="L370" s="6">
        <v>0</v>
      </c>
      <c r="M370" s="4">
        <f t="shared" si="99"/>
        <v>37.5</v>
      </c>
      <c r="N370" s="6">
        <v>7.5</v>
      </c>
      <c r="O370" s="6">
        <v>7.5</v>
      </c>
      <c r="P370" s="6">
        <v>7.5</v>
      </c>
      <c r="Q370" s="6">
        <v>7.5</v>
      </c>
      <c r="R370" s="6">
        <v>7.5</v>
      </c>
      <c r="S370" s="6">
        <v>0</v>
      </c>
      <c r="T370" s="6">
        <v>0</v>
      </c>
      <c r="U370" s="4">
        <f t="shared" si="95"/>
        <v>37.5</v>
      </c>
      <c r="V370" s="5">
        <f t="shared" si="96"/>
        <v>75</v>
      </c>
    </row>
    <row r="371" spans="1:23" x14ac:dyDescent="0.35">
      <c r="A371" t="str">
        <f t="shared" si="90"/>
        <v>08.58880008.58.58.58.58.50</v>
      </c>
      <c r="B371">
        <v>362</v>
      </c>
      <c r="C371" t="str">
        <f t="shared" si="100"/>
        <v>FT_75_U_Schedule 361</v>
      </c>
      <c r="D371" s="30" t="s">
        <v>576</v>
      </c>
      <c r="E371" s="3" t="s">
        <v>33</v>
      </c>
      <c r="F371" s="6">
        <v>0</v>
      </c>
      <c r="G371" s="6">
        <v>8.5</v>
      </c>
      <c r="H371" s="6">
        <v>8</v>
      </c>
      <c r="I371" s="6">
        <v>8</v>
      </c>
      <c r="J371" s="6">
        <v>8</v>
      </c>
      <c r="K371" s="6">
        <v>0</v>
      </c>
      <c r="L371" s="6">
        <v>0</v>
      </c>
      <c r="M371" s="4">
        <f t="shared" si="99"/>
        <v>32.5</v>
      </c>
      <c r="N371" s="6">
        <v>0</v>
      </c>
      <c r="O371" s="6">
        <v>8.5</v>
      </c>
      <c r="P371" s="6">
        <v>8.5</v>
      </c>
      <c r="Q371" s="6">
        <v>8.5</v>
      </c>
      <c r="R371" s="6">
        <v>8.5</v>
      </c>
      <c r="S371" s="6">
        <v>8.5</v>
      </c>
      <c r="T371" s="6">
        <v>0</v>
      </c>
      <c r="U371" s="4">
        <f t="shared" si="95"/>
        <v>42.5</v>
      </c>
      <c r="V371" s="5">
        <f t="shared" si="96"/>
        <v>75</v>
      </c>
      <c r="W371" t="s">
        <v>39</v>
      </c>
    </row>
    <row r="372" spans="1:23" x14ac:dyDescent="0.35">
      <c r="A372" t="str">
        <f t="shared" si="90"/>
        <v>08.58.58.58.250008.258.58.258.57.750</v>
      </c>
      <c r="B372">
        <v>363</v>
      </c>
      <c r="C372" t="str">
        <f t="shared" si="100"/>
        <v>FT_75_U_Schedule 362</v>
      </c>
      <c r="D372" s="30" t="s">
        <v>577</v>
      </c>
      <c r="E372" s="3" t="s">
        <v>33</v>
      </c>
      <c r="F372" s="10">
        <v>0</v>
      </c>
      <c r="G372" s="10">
        <v>8.5</v>
      </c>
      <c r="H372" s="10">
        <v>8.5</v>
      </c>
      <c r="I372" s="10">
        <v>8.5</v>
      </c>
      <c r="J372" s="10">
        <v>8.25</v>
      </c>
      <c r="K372" s="10">
        <v>0</v>
      </c>
      <c r="L372" s="10">
        <v>0</v>
      </c>
      <c r="M372" s="4">
        <f t="shared" si="99"/>
        <v>33.75</v>
      </c>
      <c r="N372" s="10">
        <v>0</v>
      </c>
      <c r="O372" s="10">
        <v>8.25</v>
      </c>
      <c r="P372" s="10">
        <v>8.5</v>
      </c>
      <c r="Q372" s="10">
        <v>8.25</v>
      </c>
      <c r="R372" s="10">
        <v>8.5</v>
      </c>
      <c r="S372" s="10">
        <v>7.75</v>
      </c>
      <c r="T372" s="10">
        <v>0</v>
      </c>
      <c r="U372" s="4">
        <f t="shared" si="95"/>
        <v>41.25</v>
      </c>
      <c r="V372" s="5">
        <f t="shared" si="96"/>
        <v>75</v>
      </c>
      <c r="W372" t="s">
        <v>39</v>
      </c>
    </row>
    <row r="373" spans="1:23" ht="14.25" customHeight="1" x14ac:dyDescent="0.35">
      <c r="A373" t="str">
        <f t="shared" si="90"/>
        <v>09.57.55.57.5007.59.57.55.57.50</v>
      </c>
      <c r="B373">
        <v>364</v>
      </c>
      <c r="C373" t="str">
        <f t="shared" si="100"/>
        <v>FT_75_B_Schedule 363</v>
      </c>
      <c r="D373" s="30" t="s">
        <v>578</v>
      </c>
      <c r="E373" s="3" t="s">
        <v>17</v>
      </c>
      <c r="F373" s="10">
        <v>0</v>
      </c>
      <c r="G373" s="10"/>
      <c r="H373" s="10">
        <v>9.5</v>
      </c>
      <c r="I373" s="10">
        <v>7.5</v>
      </c>
      <c r="J373" s="10">
        <v>5.5</v>
      </c>
      <c r="K373" s="10">
        <v>7.5</v>
      </c>
      <c r="L373" s="10">
        <v>0</v>
      </c>
      <c r="M373" s="4">
        <f t="shared" si="99"/>
        <v>30</v>
      </c>
      <c r="N373" s="10">
        <v>0</v>
      </c>
      <c r="O373" s="10">
        <v>7.5</v>
      </c>
      <c r="P373" s="10">
        <v>9.5</v>
      </c>
      <c r="Q373" s="10">
        <v>7.5</v>
      </c>
      <c r="R373" s="10">
        <v>5.5</v>
      </c>
      <c r="S373" s="10">
        <v>7.5</v>
      </c>
      <c r="T373" s="10">
        <v>0</v>
      </c>
      <c r="U373" s="4">
        <f t="shared" si="95"/>
        <v>37.5</v>
      </c>
      <c r="V373" s="5">
        <f t="shared" si="96"/>
        <v>67.5</v>
      </c>
    </row>
    <row r="374" spans="1:23" x14ac:dyDescent="0.35">
      <c r="A374" t="str">
        <f t="shared" si="90"/>
        <v>09.509.509.5909.509.509.59</v>
      </c>
      <c r="B374">
        <v>365</v>
      </c>
      <c r="C374" t="str">
        <f t="shared" si="100"/>
        <v>FT_75_B_Schedule_364</v>
      </c>
      <c r="D374" s="30" t="s">
        <v>579</v>
      </c>
      <c r="E374" s="3" t="s">
        <v>17</v>
      </c>
      <c r="F374" s="10">
        <v>0</v>
      </c>
      <c r="G374" s="10">
        <v>9.5</v>
      </c>
      <c r="H374" s="10">
        <v>0</v>
      </c>
      <c r="I374" s="10">
        <v>9.5</v>
      </c>
      <c r="J374" s="10">
        <v>0</v>
      </c>
      <c r="K374" s="10">
        <v>9.5</v>
      </c>
      <c r="L374" s="10">
        <v>9</v>
      </c>
      <c r="M374" s="4">
        <f t="shared" si="99"/>
        <v>37.5</v>
      </c>
      <c r="N374" s="10">
        <v>0</v>
      </c>
      <c r="O374" s="10">
        <v>9.5</v>
      </c>
      <c r="P374" s="10">
        <v>0</v>
      </c>
      <c r="Q374" s="10">
        <v>9.5</v>
      </c>
      <c r="R374" s="10">
        <v>0</v>
      </c>
      <c r="S374" s="10">
        <v>9.5</v>
      </c>
      <c r="T374" s="10">
        <v>9</v>
      </c>
      <c r="U374" s="4">
        <f t="shared" si="95"/>
        <v>37.5</v>
      </c>
      <c r="V374" s="5">
        <f t="shared" si="96"/>
        <v>75</v>
      </c>
    </row>
    <row r="375" spans="1:23" x14ac:dyDescent="0.35">
      <c r="A375" t="str">
        <f t="shared" si="90"/>
        <v>0787.57.57.500787.57.57.50</v>
      </c>
      <c r="B375">
        <v>366</v>
      </c>
      <c r="C375" t="str">
        <f t="shared" si="100"/>
        <v>FT_75_B_Schedule  365</v>
      </c>
      <c r="D375" s="30" t="s">
        <v>580</v>
      </c>
      <c r="E375" s="3" t="s">
        <v>17</v>
      </c>
      <c r="F375" s="6">
        <v>0</v>
      </c>
      <c r="G375" s="6">
        <v>7</v>
      </c>
      <c r="H375" s="6">
        <v>8</v>
      </c>
      <c r="I375" s="6">
        <v>7.5</v>
      </c>
      <c r="J375" s="6">
        <v>7.5</v>
      </c>
      <c r="K375" s="6">
        <v>7.5</v>
      </c>
      <c r="L375" s="6">
        <v>0</v>
      </c>
      <c r="M375" s="4">
        <f t="shared" si="99"/>
        <v>37.5</v>
      </c>
      <c r="N375" s="6">
        <v>0</v>
      </c>
      <c r="O375" s="6">
        <v>7</v>
      </c>
      <c r="P375" s="6">
        <v>8</v>
      </c>
      <c r="Q375" s="6">
        <v>7.5</v>
      </c>
      <c r="R375" s="6">
        <v>7.5</v>
      </c>
      <c r="S375" s="6">
        <v>7.5</v>
      </c>
      <c r="T375" s="6">
        <v>0</v>
      </c>
      <c r="U375" s="4">
        <f t="shared" si="95"/>
        <v>37.5</v>
      </c>
      <c r="V375" s="5">
        <f t="shared" si="96"/>
        <v>75</v>
      </c>
    </row>
    <row r="376" spans="1:23" x14ac:dyDescent="0.35">
      <c r="A376" t="str">
        <f t="shared" si="90"/>
        <v>098.57.57.57.500099980</v>
      </c>
      <c r="B376">
        <v>367</v>
      </c>
      <c r="C376" t="str">
        <f t="shared" si="100"/>
        <v>FT_75_U_Schedule 366</v>
      </c>
      <c r="D376" s="30" t="s">
        <v>581</v>
      </c>
      <c r="E376" s="3" t="s">
        <v>33</v>
      </c>
      <c r="F376" s="10">
        <v>0</v>
      </c>
      <c r="G376" s="10">
        <v>9</v>
      </c>
      <c r="H376" s="10">
        <v>8.5</v>
      </c>
      <c r="I376" s="10">
        <v>7.5</v>
      </c>
      <c r="J376" s="10">
        <v>7.5</v>
      </c>
      <c r="K376" s="10">
        <v>7.5</v>
      </c>
      <c r="L376" s="10">
        <v>0</v>
      </c>
      <c r="M376" s="4">
        <f t="shared" si="99"/>
        <v>40</v>
      </c>
      <c r="N376" s="10">
        <v>0</v>
      </c>
      <c r="O376" s="10">
        <v>0</v>
      </c>
      <c r="P376" s="10">
        <v>9</v>
      </c>
      <c r="Q376" s="10">
        <v>9</v>
      </c>
      <c r="R376" s="10">
        <v>9</v>
      </c>
      <c r="S376" s="10">
        <v>8</v>
      </c>
      <c r="T376" s="10">
        <v>0</v>
      </c>
      <c r="U376" s="4">
        <f t="shared" si="95"/>
        <v>35</v>
      </c>
      <c r="V376" s="5">
        <f t="shared" si="96"/>
        <v>75</v>
      </c>
    </row>
    <row r="377" spans="1:23" x14ac:dyDescent="0.35">
      <c r="A377" t="str">
        <f t="shared" si="90"/>
        <v>08.58.58.504.5008.58.58.504.50</v>
      </c>
      <c r="B377">
        <v>368</v>
      </c>
      <c r="C377" t="str">
        <f t="shared" si="100"/>
        <v>PT_60_B_Schedule 367</v>
      </c>
      <c r="D377" s="30" t="s">
        <v>582</v>
      </c>
      <c r="E377" s="3" t="s">
        <v>17</v>
      </c>
      <c r="F377" s="10">
        <v>0</v>
      </c>
      <c r="G377" s="10">
        <v>8.5</v>
      </c>
      <c r="H377" s="10">
        <v>8.5</v>
      </c>
      <c r="I377" s="10">
        <v>8.5</v>
      </c>
      <c r="J377" s="10">
        <v>0</v>
      </c>
      <c r="K377" s="10">
        <v>4.5</v>
      </c>
      <c r="L377" s="10">
        <v>0</v>
      </c>
      <c r="M377" s="4">
        <f t="shared" si="99"/>
        <v>30</v>
      </c>
      <c r="N377" s="10">
        <v>0</v>
      </c>
      <c r="O377" s="10">
        <v>8.5</v>
      </c>
      <c r="P377" s="10">
        <v>8.5</v>
      </c>
      <c r="Q377" s="10">
        <v>8.5</v>
      </c>
      <c r="R377" s="10">
        <v>0</v>
      </c>
      <c r="S377" s="10">
        <v>4.5</v>
      </c>
      <c r="T377" s="10">
        <v>0</v>
      </c>
      <c r="U377" s="4">
        <f t="shared" si="95"/>
        <v>30</v>
      </c>
      <c r="V377" s="5">
        <f t="shared" si="96"/>
        <v>60</v>
      </c>
    </row>
    <row r="378" spans="1:23" x14ac:dyDescent="0.35">
      <c r="A378" t="str">
        <f t="shared" si="90"/>
        <v>07.57.57.500007.57.57.5000</v>
      </c>
      <c r="B378">
        <v>369</v>
      </c>
      <c r="C378" t="str">
        <f t="shared" si="100"/>
        <v>PT_45_B_Schedule 368</v>
      </c>
      <c r="D378" s="30" t="s">
        <v>583</v>
      </c>
      <c r="E378" s="3" t="s">
        <v>17</v>
      </c>
      <c r="F378" s="6">
        <v>0</v>
      </c>
      <c r="G378" s="6">
        <v>7.5</v>
      </c>
      <c r="H378" s="6">
        <v>7.5</v>
      </c>
      <c r="I378" s="6">
        <v>7.5</v>
      </c>
      <c r="J378" s="6">
        <v>0</v>
      </c>
      <c r="K378" s="6">
        <v>0</v>
      </c>
      <c r="L378" s="6">
        <v>0</v>
      </c>
      <c r="M378" s="4">
        <f t="shared" si="99"/>
        <v>22.5</v>
      </c>
      <c r="N378" s="6">
        <v>0</v>
      </c>
      <c r="O378" s="6">
        <v>7.5</v>
      </c>
      <c r="P378" s="6">
        <v>7.5</v>
      </c>
      <c r="Q378" s="6">
        <v>7.5</v>
      </c>
      <c r="R378" s="6">
        <v>0</v>
      </c>
      <c r="S378" s="6">
        <v>0</v>
      </c>
      <c r="T378" s="6">
        <v>0</v>
      </c>
      <c r="U378" s="4">
        <f t="shared" si="95"/>
        <v>22.5</v>
      </c>
      <c r="V378" s="5">
        <f t="shared" si="96"/>
        <v>45</v>
      </c>
    </row>
    <row r="379" spans="1:23" x14ac:dyDescent="0.35">
      <c r="A379" t="str">
        <f t="shared" si="90"/>
        <v>09908900888880</v>
      </c>
      <c r="B379">
        <v>370</v>
      </c>
      <c r="C379" t="str">
        <f t="shared" si="100"/>
        <v>FT_75_U_Schedule 369</v>
      </c>
      <c r="D379" s="30" t="s">
        <v>584</v>
      </c>
      <c r="E379" s="3" t="s">
        <v>33</v>
      </c>
      <c r="F379" s="10">
        <v>0</v>
      </c>
      <c r="G379" s="10">
        <v>9</v>
      </c>
      <c r="H379" s="10">
        <v>9</v>
      </c>
      <c r="I379" s="10">
        <v>0</v>
      </c>
      <c r="J379" s="10">
        <v>8</v>
      </c>
      <c r="K379" s="10">
        <v>9</v>
      </c>
      <c r="L379" s="10">
        <v>0</v>
      </c>
      <c r="M379" s="4">
        <f t="shared" si="99"/>
        <v>35</v>
      </c>
      <c r="N379" s="10">
        <v>0</v>
      </c>
      <c r="O379" s="10">
        <v>8</v>
      </c>
      <c r="P379" s="10">
        <v>8</v>
      </c>
      <c r="Q379" s="10">
        <v>8</v>
      </c>
      <c r="R379" s="10">
        <v>8</v>
      </c>
      <c r="S379" s="10">
        <v>8</v>
      </c>
      <c r="T379" s="10">
        <v>0</v>
      </c>
      <c r="U379" s="4">
        <f t="shared" si="95"/>
        <v>40</v>
      </c>
      <c r="V379" s="5">
        <f t="shared" si="96"/>
        <v>75</v>
      </c>
      <c r="W379" t="s">
        <v>39</v>
      </c>
    </row>
    <row r="380" spans="1:23" x14ac:dyDescent="0.35">
      <c r="A380" t="str">
        <f t="shared" si="90"/>
        <v>08.258.258.258.25700999800</v>
      </c>
      <c r="B380">
        <v>371</v>
      </c>
      <c r="C380" t="str">
        <f t="shared" si="100"/>
        <v>FT_75_U_Schedule 370</v>
      </c>
      <c r="D380" s="30" t="s">
        <v>585</v>
      </c>
      <c r="E380" s="3" t="s">
        <v>33</v>
      </c>
      <c r="F380" s="6">
        <v>0</v>
      </c>
      <c r="G380" s="6">
        <v>8.25</v>
      </c>
      <c r="H380" s="6">
        <v>8.25</v>
      </c>
      <c r="I380" s="6">
        <v>8.25</v>
      </c>
      <c r="J380" s="6">
        <v>8.25</v>
      </c>
      <c r="K380" s="6">
        <v>7</v>
      </c>
      <c r="L380" s="6">
        <v>0</v>
      </c>
      <c r="M380" s="4">
        <f t="shared" si="99"/>
        <v>40</v>
      </c>
      <c r="N380" s="6">
        <v>0</v>
      </c>
      <c r="O380" s="6">
        <v>9</v>
      </c>
      <c r="P380" s="6">
        <v>9</v>
      </c>
      <c r="Q380" s="6">
        <v>9</v>
      </c>
      <c r="R380" s="6">
        <v>8</v>
      </c>
      <c r="S380" s="6">
        <v>0</v>
      </c>
      <c r="T380" s="6">
        <v>0</v>
      </c>
      <c r="U380" s="4">
        <f t="shared" si="95"/>
        <v>35</v>
      </c>
      <c r="V380" s="5">
        <f t="shared" si="96"/>
        <v>75</v>
      </c>
    </row>
    <row r="381" spans="1:23" x14ac:dyDescent="0.35">
      <c r="A381" t="str">
        <f t="shared" si="90"/>
        <v>088888008.509.58.58.50</v>
      </c>
      <c r="B381">
        <v>372</v>
      </c>
      <c r="C381" t="str">
        <f t="shared" si="100"/>
        <v>FT_75_U_Schedule 371</v>
      </c>
      <c r="D381" s="30" t="s">
        <v>586</v>
      </c>
      <c r="E381" s="3" t="s">
        <v>33</v>
      </c>
      <c r="F381" s="6">
        <v>0</v>
      </c>
      <c r="G381" s="6">
        <v>8</v>
      </c>
      <c r="H381" s="6">
        <v>8</v>
      </c>
      <c r="I381" s="6">
        <v>8</v>
      </c>
      <c r="J381" s="6">
        <v>8</v>
      </c>
      <c r="K381" s="6">
        <v>8</v>
      </c>
      <c r="L381" s="6">
        <v>0</v>
      </c>
      <c r="M381" s="4">
        <f t="shared" si="99"/>
        <v>40</v>
      </c>
      <c r="N381" s="6">
        <v>0</v>
      </c>
      <c r="O381" s="6">
        <v>8.5</v>
      </c>
      <c r="P381" s="6">
        <v>0</v>
      </c>
      <c r="Q381" s="6">
        <v>9.5</v>
      </c>
      <c r="R381" s="6">
        <v>8.5</v>
      </c>
      <c r="S381" s="6">
        <v>8.5</v>
      </c>
      <c r="T381" s="6">
        <v>0</v>
      </c>
      <c r="U381" s="4">
        <f t="shared" si="95"/>
        <v>35</v>
      </c>
      <c r="V381" s="5">
        <f t="shared" si="96"/>
        <v>75</v>
      </c>
    </row>
    <row r="382" spans="1:23" x14ac:dyDescent="0.35">
      <c r="A382" t="str">
        <f t="shared" si="90"/>
        <v>088.510.58000888880</v>
      </c>
      <c r="B382">
        <v>373</v>
      </c>
      <c r="C382" t="str">
        <f t="shared" si="100"/>
        <v>FT_75_U_Schedule 372</v>
      </c>
      <c r="D382" s="30" t="s">
        <v>587</v>
      </c>
      <c r="E382" s="3" t="s">
        <v>33</v>
      </c>
      <c r="F382" s="6">
        <v>0</v>
      </c>
      <c r="G382" s="6">
        <v>8</v>
      </c>
      <c r="H382" s="6">
        <v>8.5</v>
      </c>
      <c r="I382" s="6">
        <v>10.5</v>
      </c>
      <c r="J382" s="6">
        <v>8</v>
      </c>
      <c r="K382" s="6">
        <v>0</v>
      </c>
      <c r="L382" s="6">
        <v>0</v>
      </c>
      <c r="M382" s="4">
        <f t="shared" si="99"/>
        <v>35</v>
      </c>
      <c r="N382" s="6">
        <v>0</v>
      </c>
      <c r="O382" s="6">
        <v>8</v>
      </c>
      <c r="P382" s="6">
        <v>8</v>
      </c>
      <c r="Q382" s="6">
        <v>8</v>
      </c>
      <c r="R382" s="6">
        <v>8</v>
      </c>
      <c r="S382" s="6">
        <v>8</v>
      </c>
      <c r="T382" s="6">
        <v>0</v>
      </c>
      <c r="U382" s="4">
        <f t="shared" si="95"/>
        <v>40</v>
      </c>
      <c r="V382" s="5">
        <f t="shared" si="96"/>
        <v>75</v>
      </c>
    </row>
    <row r="383" spans="1:23" x14ac:dyDescent="0.35">
      <c r="A383" t="str">
        <f t="shared" si="90"/>
        <v>08099900888880</v>
      </c>
      <c r="B383">
        <v>374</v>
      </c>
      <c r="C383" t="str">
        <f t="shared" si="100"/>
        <v>FT_75_U_Schedule 373</v>
      </c>
      <c r="D383" s="30" t="s">
        <v>588</v>
      </c>
      <c r="E383" s="3" t="s">
        <v>33</v>
      </c>
      <c r="F383" s="6">
        <v>0</v>
      </c>
      <c r="G383" s="6">
        <v>8</v>
      </c>
      <c r="H383" s="6">
        <v>0</v>
      </c>
      <c r="I383" s="6">
        <v>9</v>
      </c>
      <c r="J383" s="6">
        <v>9</v>
      </c>
      <c r="K383" s="6">
        <v>9</v>
      </c>
      <c r="L383" s="6">
        <v>0</v>
      </c>
      <c r="M383" s="4">
        <f t="shared" si="99"/>
        <v>35</v>
      </c>
      <c r="N383" s="6">
        <v>0</v>
      </c>
      <c r="O383" s="6">
        <v>8</v>
      </c>
      <c r="P383" s="6">
        <v>8</v>
      </c>
      <c r="Q383" s="6">
        <v>8</v>
      </c>
      <c r="R383" s="6">
        <v>8</v>
      </c>
      <c r="S383" s="6">
        <v>8</v>
      </c>
      <c r="T383" s="6">
        <v>0</v>
      </c>
      <c r="U383" s="4">
        <f t="shared" si="95"/>
        <v>40</v>
      </c>
      <c r="V383" s="5">
        <f t="shared" si="96"/>
        <v>75</v>
      </c>
    </row>
    <row r="384" spans="1:23" x14ac:dyDescent="0.35">
      <c r="A384" t="str">
        <f t="shared" si="90"/>
        <v>08.58.58.57.750008.58.58.58.57.750</v>
      </c>
      <c r="B384">
        <v>375</v>
      </c>
      <c r="C384" t="str">
        <f t="shared" si="100"/>
        <v>FT_75_U_Schedule 374</v>
      </c>
      <c r="D384" s="30" t="s">
        <v>589</v>
      </c>
      <c r="E384" s="3" t="s">
        <v>33</v>
      </c>
      <c r="F384" s="6">
        <v>0</v>
      </c>
      <c r="G384" s="6">
        <v>8.5</v>
      </c>
      <c r="H384" s="6">
        <v>8.5</v>
      </c>
      <c r="I384" s="6">
        <v>8.5</v>
      </c>
      <c r="J384" s="6">
        <v>7.75</v>
      </c>
      <c r="K384" s="6">
        <v>0</v>
      </c>
      <c r="L384" s="6">
        <v>0</v>
      </c>
      <c r="M384" s="4">
        <f t="shared" si="99"/>
        <v>33.25</v>
      </c>
      <c r="N384" s="6">
        <v>0</v>
      </c>
      <c r="O384" s="6">
        <v>8.5</v>
      </c>
      <c r="P384" s="6">
        <v>8.5</v>
      </c>
      <c r="Q384" s="6">
        <v>8.5</v>
      </c>
      <c r="R384" s="6">
        <v>8.5</v>
      </c>
      <c r="S384" s="6">
        <v>7.75</v>
      </c>
      <c r="T384" s="6">
        <v>0</v>
      </c>
      <c r="U384" s="4">
        <f t="shared" si="95"/>
        <v>41.75</v>
      </c>
      <c r="V384" s="5">
        <f t="shared" si="96"/>
        <v>75</v>
      </c>
      <c r="W384" t="s">
        <v>39</v>
      </c>
    </row>
    <row r="385" spans="1:23" x14ac:dyDescent="0.35">
      <c r="A385" t="str">
        <f t="shared" si="90"/>
        <v>07.51001010007.510010100</v>
      </c>
      <c r="B385">
        <v>376</v>
      </c>
      <c r="C385" t="str">
        <f t="shared" si="100"/>
        <v>FT_75_B_Schedule _375</v>
      </c>
      <c r="D385" s="30" t="s">
        <v>590</v>
      </c>
      <c r="E385" s="3" t="s">
        <v>17</v>
      </c>
      <c r="F385" s="6">
        <v>0</v>
      </c>
      <c r="G385" s="6">
        <v>7.5</v>
      </c>
      <c r="H385" s="6">
        <v>10</v>
      </c>
      <c r="I385" s="6">
        <v>0</v>
      </c>
      <c r="J385" s="6">
        <v>10</v>
      </c>
      <c r="K385" s="6">
        <v>10</v>
      </c>
      <c r="L385" s="6">
        <v>0</v>
      </c>
      <c r="M385" s="4">
        <f t="shared" si="99"/>
        <v>37.5</v>
      </c>
      <c r="N385" s="6">
        <v>0</v>
      </c>
      <c r="O385" s="6">
        <v>7.5</v>
      </c>
      <c r="P385" s="6">
        <v>10</v>
      </c>
      <c r="Q385" s="6">
        <v>0</v>
      </c>
      <c r="R385" s="6">
        <v>10</v>
      </c>
      <c r="S385" s="6">
        <v>10</v>
      </c>
      <c r="T385" s="6">
        <v>0</v>
      </c>
      <c r="U385" s="4">
        <f t="shared" si="95"/>
        <v>37.5</v>
      </c>
      <c r="V385" s="5">
        <f t="shared" si="96"/>
        <v>75</v>
      </c>
    </row>
    <row r="386" spans="1:23" x14ac:dyDescent="0.35">
      <c r="A386" t="str">
        <f t="shared" si="90"/>
        <v>009.59.59.59.5009.59.59.58.500</v>
      </c>
      <c r="B386">
        <v>377</v>
      </c>
      <c r="C386" t="str">
        <f t="shared" si="100"/>
        <v>FT_75_U_Schedule 376</v>
      </c>
      <c r="D386" s="30" t="s">
        <v>591</v>
      </c>
      <c r="E386" s="3" t="s">
        <v>33</v>
      </c>
      <c r="F386" s="6">
        <v>0</v>
      </c>
      <c r="G386" s="6">
        <v>0</v>
      </c>
      <c r="H386" s="6">
        <v>9.5</v>
      </c>
      <c r="I386" s="6">
        <v>9.5</v>
      </c>
      <c r="J386" s="6">
        <v>9.5</v>
      </c>
      <c r="K386" s="6">
        <v>9.5</v>
      </c>
      <c r="L386" s="6">
        <v>0</v>
      </c>
      <c r="M386" s="4">
        <f t="shared" si="99"/>
        <v>38</v>
      </c>
      <c r="N386" s="6">
        <v>0</v>
      </c>
      <c r="O386" s="6">
        <v>9.5</v>
      </c>
      <c r="P386" s="6">
        <v>9.5</v>
      </c>
      <c r="Q386" s="6">
        <v>9.5</v>
      </c>
      <c r="R386" s="6">
        <v>8.5</v>
      </c>
      <c r="S386" s="6">
        <v>0</v>
      </c>
      <c r="T386" s="6">
        <v>0</v>
      </c>
      <c r="U386" s="4">
        <f t="shared" si="95"/>
        <v>37</v>
      </c>
      <c r="V386" s="5">
        <f t="shared" si="96"/>
        <v>75</v>
      </c>
    </row>
    <row r="387" spans="1:23" x14ac:dyDescent="0.35">
      <c r="A387" t="str">
        <f t="shared" ref="A387:A464" si="101">CONCATENATE(F387,G387,H387,I387,J387,K387,L387,N387,O387,P387,Q387,R387,S387,T387)</f>
        <v>0098.598.5008.588.5870</v>
      </c>
      <c r="B387">
        <v>378</v>
      </c>
      <c r="C387" t="str">
        <f t="shared" si="100"/>
        <v>FT_75_U_Schedule 377</v>
      </c>
      <c r="D387" s="30" t="s">
        <v>592</v>
      </c>
      <c r="E387" s="3" t="s">
        <v>33</v>
      </c>
      <c r="F387" s="6">
        <v>0</v>
      </c>
      <c r="G387" s="10">
        <v>0</v>
      </c>
      <c r="H387" s="10">
        <v>9</v>
      </c>
      <c r="I387" s="10">
        <v>8.5</v>
      </c>
      <c r="J387" s="10">
        <v>9</v>
      </c>
      <c r="K387" s="10">
        <v>8.5</v>
      </c>
      <c r="L387" s="6">
        <v>0</v>
      </c>
      <c r="M387" s="4">
        <f t="shared" si="99"/>
        <v>35</v>
      </c>
      <c r="N387" s="10">
        <v>0</v>
      </c>
      <c r="O387" s="10">
        <v>8.5</v>
      </c>
      <c r="P387" s="10">
        <v>8</v>
      </c>
      <c r="Q387" s="10">
        <v>8.5</v>
      </c>
      <c r="R387" s="10">
        <v>8</v>
      </c>
      <c r="S387" s="10">
        <v>7</v>
      </c>
      <c r="T387" s="6">
        <v>0</v>
      </c>
      <c r="U387" s="4">
        <f t="shared" si="95"/>
        <v>40</v>
      </c>
      <c r="V387" s="5">
        <f t="shared" si="96"/>
        <v>75</v>
      </c>
    </row>
    <row r="388" spans="1:23" x14ac:dyDescent="0.35">
      <c r="A388" t="str">
        <f t="shared" si="101"/>
        <v>0107.51010000107.5101000</v>
      </c>
      <c r="B388">
        <v>379</v>
      </c>
      <c r="C388" t="str">
        <f t="shared" si="100"/>
        <v>FT_75_B_Schedule _378</v>
      </c>
      <c r="D388" s="30" t="s">
        <v>593</v>
      </c>
      <c r="E388" s="3" t="s">
        <v>17</v>
      </c>
      <c r="F388" s="6">
        <v>0</v>
      </c>
      <c r="G388" s="10">
        <v>10</v>
      </c>
      <c r="H388" s="10">
        <v>7.5</v>
      </c>
      <c r="I388" s="10">
        <v>10</v>
      </c>
      <c r="J388" s="10">
        <v>10</v>
      </c>
      <c r="K388" s="10">
        <v>0</v>
      </c>
      <c r="L388" s="10">
        <v>0</v>
      </c>
      <c r="M388" s="4">
        <f t="shared" si="99"/>
        <v>37.5</v>
      </c>
      <c r="N388" s="6">
        <v>0</v>
      </c>
      <c r="O388" s="10">
        <v>10</v>
      </c>
      <c r="P388" s="10">
        <v>7.5</v>
      </c>
      <c r="Q388" s="10">
        <v>10</v>
      </c>
      <c r="R388" s="10">
        <v>10</v>
      </c>
      <c r="S388" s="10">
        <v>0</v>
      </c>
      <c r="T388" s="6">
        <v>0</v>
      </c>
      <c r="U388" s="4">
        <f t="shared" si="95"/>
        <v>37.5</v>
      </c>
      <c r="V388" s="5">
        <f t="shared" si="96"/>
        <v>75</v>
      </c>
    </row>
    <row r="389" spans="1:23" x14ac:dyDescent="0.35">
      <c r="A389" t="str">
        <f t="shared" si="101"/>
        <v>089.59.58000888880</v>
      </c>
      <c r="B389">
        <v>380</v>
      </c>
      <c r="C389" t="str">
        <f t="shared" si="100"/>
        <v>FT_75_U_Schedule 379</v>
      </c>
      <c r="D389" s="30" t="s">
        <v>594</v>
      </c>
      <c r="E389" s="3" t="s">
        <v>33</v>
      </c>
      <c r="F389" s="6">
        <v>0</v>
      </c>
      <c r="G389" s="6">
        <v>8</v>
      </c>
      <c r="H389" s="6">
        <v>9.5</v>
      </c>
      <c r="I389" s="6">
        <v>9.5</v>
      </c>
      <c r="J389" s="6">
        <v>8</v>
      </c>
      <c r="K389" s="6">
        <v>0</v>
      </c>
      <c r="L389" s="6">
        <v>0</v>
      </c>
      <c r="M389" s="4">
        <f t="shared" si="99"/>
        <v>35</v>
      </c>
      <c r="N389" s="6">
        <v>0</v>
      </c>
      <c r="O389" s="6">
        <v>8</v>
      </c>
      <c r="P389" s="6">
        <v>8</v>
      </c>
      <c r="Q389" s="6">
        <v>8</v>
      </c>
      <c r="R389" s="6">
        <v>8</v>
      </c>
      <c r="S389" s="6">
        <v>8</v>
      </c>
      <c r="T389" s="6">
        <v>0</v>
      </c>
      <c r="U389" s="4">
        <f t="shared" si="95"/>
        <v>40</v>
      </c>
      <c r="V389" s="5">
        <f t="shared" si="96"/>
        <v>75</v>
      </c>
    </row>
    <row r="390" spans="1:23" x14ac:dyDescent="0.35">
      <c r="A390" t="str">
        <f t="shared" si="101"/>
        <v>08.57.758.58.58.5008.57.758.58.500</v>
      </c>
      <c r="B390">
        <v>381</v>
      </c>
      <c r="C390" t="str">
        <f t="shared" si="100"/>
        <v>FT_75_U_Schedule 380</v>
      </c>
      <c r="D390" s="30" t="s">
        <v>595</v>
      </c>
      <c r="E390" s="3" t="s">
        <v>33</v>
      </c>
      <c r="F390" s="6">
        <v>0</v>
      </c>
      <c r="G390" s="6">
        <v>8.5</v>
      </c>
      <c r="H390" s="6">
        <v>7.75</v>
      </c>
      <c r="I390" s="6">
        <v>8.5</v>
      </c>
      <c r="J390" s="6">
        <v>8.5</v>
      </c>
      <c r="K390" s="6">
        <v>8.5</v>
      </c>
      <c r="L390" s="6">
        <v>0</v>
      </c>
      <c r="M390" s="4">
        <f t="shared" si="99"/>
        <v>41.75</v>
      </c>
      <c r="N390" s="6">
        <v>0</v>
      </c>
      <c r="O390" s="6">
        <v>8.5</v>
      </c>
      <c r="P390" s="6">
        <v>7.75</v>
      </c>
      <c r="Q390" s="6">
        <v>8.5</v>
      </c>
      <c r="R390" s="6">
        <v>8.5</v>
      </c>
      <c r="S390" s="6">
        <v>0</v>
      </c>
      <c r="T390" s="6">
        <v>0</v>
      </c>
      <c r="U390" s="4">
        <f t="shared" si="95"/>
        <v>33.25</v>
      </c>
      <c r="V390" s="5">
        <f t="shared" si="96"/>
        <v>75</v>
      </c>
      <c r="W390" t="s">
        <v>39</v>
      </c>
    </row>
    <row r="391" spans="1:23" x14ac:dyDescent="0.35">
      <c r="A391" t="str">
        <f t="shared" si="101"/>
        <v>098.598.50008.588.5870</v>
      </c>
      <c r="B391">
        <v>382</v>
      </c>
      <c r="C391" t="str">
        <f t="shared" si="100"/>
        <v>FT_75_U_Schedule 381</v>
      </c>
      <c r="D391" s="30" t="s">
        <v>596</v>
      </c>
      <c r="E391" s="3" t="s">
        <v>33</v>
      </c>
      <c r="F391" s="6">
        <v>0</v>
      </c>
      <c r="G391" s="6">
        <v>9</v>
      </c>
      <c r="H391" s="6">
        <v>8.5</v>
      </c>
      <c r="I391" s="6">
        <v>9</v>
      </c>
      <c r="J391" s="6">
        <v>8.5</v>
      </c>
      <c r="K391" s="6">
        <v>0</v>
      </c>
      <c r="L391" s="6">
        <v>0</v>
      </c>
      <c r="M391" s="4">
        <f t="shared" si="99"/>
        <v>35</v>
      </c>
      <c r="N391" s="10">
        <v>0</v>
      </c>
      <c r="O391" s="10">
        <v>8.5</v>
      </c>
      <c r="P391" s="10">
        <v>8</v>
      </c>
      <c r="Q391" s="10">
        <v>8.5</v>
      </c>
      <c r="R391" s="10">
        <v>8</v>
      </c>
      <c r="S391" s="10">
        <v>7</v>
      </c>
      <c r="T391" s="6">
        <v>0</v>
      </c>
      <c r="U391" s="4">
        <f t="shared" si="95"/>
        <v>40</v>
      </c>
      <c r="V391" s="5">
        <f t="shared" si="96"/>
        <v>75</v>
      </c>
    </row>
    <row r="392" spans="1:23" x14ac:dyDescent="0.35">
      <c r="A392" t="str">
        <f t="shared" si="101"/>
        <v>08.58.53.58.58.5008.58.53.58.58.50</v>
      </c>
      <c r="B392">
        <v>383</v>
      </c>
      <c r="C392" t="str">
        <f t="shared" si="100"/>
        <v>FT_75_B_Schedule 382</v>
      </c>
      <c r="D392" s="30" t="s">
        <v>597</v>
      </c>
      <c r="E392" s="3" t="s">
        <v>17</v>
      </c>
      <c r="F392" s="6">
        <v>0</v>
      </c>
      <c r="G392" s="6">
        <v>8.5</v>
      </c>
      <c r="H392" s="6">
        <v>8.5</v>
      </c>
      <c r="I392" s="6">
        <v>3.5</v>
      </c>
      <c r="J392" s="6">
        <v>8.5</v>
      </c>
      <c r="K392" s="6">
        <v>8.5</v>
      </c>
      <c r="L392" s="6">
        <v>0</v>
      </c>
      <c r="M392" s="4">
        <f t="shared" si="99"/>
        <v>37.5</v>
      </c>
      <c r="N392" s="6">
        <v>0</v>
      </c>
      <c r="O392" s="6">
        <v>8.5</v>
      </c>
      <c r="P392" s="6">
        <v>8.5</v>
      </c>
      <c r="Q392" s="6">
        <v>3.5</v>
      </c>
      <c r="R392" s="6">
        <v>8.5</v>
      </c>
      <c r="S392" s="6">
        <v>8.5</v>
      </c>
      <c r="T392" s="6">
        <v>0</v>
      </c>
      <c r="U392" s="4">
        <f t="shared" si="95"/>
        <v>37.5</v>
      </c>
      <c r="V392" s="5">
        <f t="shared" si="96"/>
        <v>75</v>
      </c>
    </row>
    <row r="393" spans="1:23" x14ac:dyDescent="0.35">
      <c r="A393" t="str">
        <f t="shared" si="101"/>
        <v>08.58.58.58.58.5006.56.56.56.56.50</v>
      </c>
      <c r="B393">
        <v>384</v>
      </c>
      <c r="C393" t="str">
        <f t="shared" si="100"/>
        <v>FT_75_U_Schedule 383</v>
      </c>
      <c r="D393" s="30" t="s">
        <v>598</v>
      </c>
      <c r="E393" s="3" t="s">
        <v>33</v>
      </c>
      <c r="F393" s="6">
        <v>0</v>
      </c>
      <c r="G393" s="6">
        <v>8.5</v>
      </c>
      <c r="H393" s="6">
        <v>8.5</v>
      </c>
      <c r="I393" s="6">
        <v>8.5</v>
      </c>
      <c r="J393" s="6">
        <v>8.5</v>
      </c>
      <c r="K393" s="6">
        <v>8.5</v>
      </c>
      <c r="L393" s="6">
        <v>0</v>
      </c>
      <c r="M393" s="4">
        <f t="shared" si="99"/>
        <v>42.5</v>
      </c>
      <c r="N393" s="6">
        <v>0</v>
      </c>
      <c r="O393" s="6">
        <v>6.5</v>
      </c>
      <c r="P393" s="6">
        <v>6.5</v>
      </c>
      <c r="Q393" s="6">
        <v>6.5</v>
      </c>
      <c r="R393" s="6">
        <v>6.5</v>
      </c>
      <c r="S393" s="6">
        <v>6.5</v>
      </c>
      <c r="T393" s="6">
        <v>0</v>
      </c>
      <c r="U393" s="4">
        <f t="shared" si="95"/>
        <v>32.5</v>
      </c>
      <c r="V393" s="5">
        <f t="shared" si="96"/>
        <v>75</v>
      </c>
      <c r="W393" t="s">
        <v>39</v>
      </c>
    </row>
    <row r="394" spans="1:23" x14ac:dyDescent="0.35">
      <c r="A394" t="str">
        <f t="shared" si="101"/>
        <v>00998900888880</v>
      </c>
      <c r="B394">
        <v>385</v>
      </c>
      <c r="C394" t="str">
        <f t="shared" si="100"/>
        <v>FT_75_U_Schedule 384</v>
      </c>
      <c r="D394" s="30" t="s">
        <v>599</v>
      </c>
      <c r="E394" s="3" t="s">
        <v>33</v>
      </c>
      <c r="F394" s="6">
        <v>0</v>
      </c>
      <c r="G394" s="6">
        <v>0</v>
      </c>
      <c r="H394" s="6">
        <v>9</v>
      </c>
      <c r="I394" s="6">
        <v>9</v>
      </c>
      <c r="J394" s="6">
        <v>8</v>
      </c>
      <c r="K394" s="6">
        <v>9</v>
      </c>
      <c r="L394" s="6">
        <v>0</v>
      </c>
      <c r="M394" s="4">
        <f t="shared" si="99"/>
        <v>35</v>
      </c>
      <c r="N394" s="6">
        <v>0</v>
      </c>
      <c r="O394" s="6">
        <v>8</v>
      </c>
      <c r="P394" s="6">
        <v>8</v>
      </c>
      <c r="Q394" s="6">
        <v>8</v>
      </c>
      <c r="R394" s="6">
        <v>8</v>
      </c>
      <c r="S394" s="6">
        <v>8</v>
      </c>
      <c r="T394" s="6">
        <v>0</v>
      </c>
      <c r="U394" s="4">
        <f t="shared" si="95"/>
        <v>40</v>
      </c>
      <c r="V394" s="5">
        <f t="shared" si="96"/>
        <v>75</v>
      </c>
    </row>
    <row r="395" spans="1:23" x14ac:dyDescent="0.35">
      <c r="A395" t="str">
        <f t="shared" si="101"/>
        <v>08.2588.2587.5008.758.758.758.7500</v>
      </c>
      <c r="B395">
        <v>386</v>
      </c>
      <c r="C395" t="str">
        <f t="shared" si="100"/>
        <v>FT_75_U_Schedule 385</v>
      </c>
      <c r="D395" s="30" t="s">
        <v>600</v>
      </c>
      <c r="E395" s="3" t="s">
        <v>33</v>
      </c>
      <c r="F395" s="6">
        <v>0</v>
      </c>
      <c r="G395" s="6">
        <v>8.25</v>
      </c>
      <c r="H395" s="6">
        <v>8</v>
      </c>
      <c r="I395" s="6">
        <v>8.25</v>
      </c>
      <c r="J395" s="6">
        <v>8</v>
      </c>
      <c r="K395" s="6">
        <v>7.5</v>
      </c>
      <c r="L395" s="6">
        <v>0</v>
      </c>
      <c r="M395" s="4">
        <f t="shared" si="99"/>
        <v>40</v>
      </c>
      <c r="N395" s="6">
        <v>0</v>
      </c>
      <c r="O395" s="6">
        <v>8.75</v>
      </c>
      <c r="P395" s="6">
        <v>8.75</v>
      </c>
      <c r="Q395" s="6">
        <v>8.75</v>
      </c>
      <c r="R395" s="6">
        <v>8.75</v>
      </c>
      <c r="S395" s="6">
        <v>0</v>
      </c>
      <c r="T395" s="6">
        <v>0</v>
      </c>
      <c r="U395" s="4">
        <f t="shared" si="95"/>
        <v>35</v>
      </c>
      <c r="V395" s="5">
        <f t="shared" si="96"/>
        <v>75</v>
      </c>
    </row>
    <row r="396" spans="1:23" x14ac:dyDescent="0.35">
      <c r="A396" t="str">
        <f t="shared" si="101"/>
        <v>0888880008.59.58.58.50</v>
      </c>
      <c r="B396">
        <v>387</v>
      </c>
      <c r="C396" t="str">
        <f t="shared" si="100"/>
        <v>FT_75_U_Schedule 386</v>
      </c>
      <c r="D396" s="30" t="s">
        <v>601</v>
      </c>
      <c r="E396" s="3" t="s">
        <v>33</v>
      </c>
      <c r="F396" s="6">
        <v>0</v>
      </c>
      <c r="G396" s="6">
        <v>8</v>
      </c>
      <c r="H396" s="6">
        <v>8</v>
      </c>
      <c r="I396" s="6">
        <v>8</v>
      </c>
      <c r="J396" s="6">
        <v>8</v>
      </c>
      <c r="K396" s="6">
        <v>8</v>
      </c>
      <c r="L396" s="6">
        <v>0</v>
      </c>
      <c r="M396" s="4">
        <f t="shared" si="99"/>
        <v>40</v>
      </c>
      <c r="N396" s="6">
        <v>0</v>
      </c>
      <c r="O396" s="6">
        <v>0</v>
      </c>
      <c r="P396" s="6">
        <v>8.5</v>
      </c>
      <c r="Q396" s="6">
        <v>9.5</v>
      </c>
      <c r="R396" s="6">
        <v>8.5</v>
      </c>
      <c r="S396" s="6">
        <v>8.5</v>
      </c>
      <c r="T396" s="6">
        <v>0</v>
      </c>
      <c r="U396" s="4">
        <f t="shared" si="95"/>
        <v>35</v>
      </c>
      <c r="V396" s="5">
        <f t="shared" si="96"/>
        <v>75</v>
      </c>
    </row>
    <row r="397" spans="1:23" x14ac:dyDescent="0.35">
      <c r="A397" t="str">
        <f t="shared" si="101"/>
        <v>08.58.58.58.50008.58.58.587.50</v>
      </c>
      <c r="B397">
        <v>388</v>
      </c>
      <c r="C397" t="str">
        <f t="shared" si="100"/>
        <v>FT_75_U_Schedule 387</v>
      </c>
      <c r="D397" s="30" t="s">
        <v>602</v>
      </c>
      <c r="E397" s="3" t="s">
        <v>33</v>
      </c>
      <c r="F397" s="6">
        <v>0</v>
      </c>
      <c r="G397" s="6">
        <v>8.5</v>
      </c>
      <c r="H397" s="6">
        <v>8.5</v>
      </c>
      <c r="I397" s="6">
        <v>8.5</v>
      </c>
      <c r="J397" s="6">
        <v>8.5</v>
      </c>
      <c r="K397" s="6">
        <v>0</v>
      </c>
      <c r="L397" s="6">
        <v>0</v>
      </c>
      <c r="M397" s="4">
        <f t="shared" si="99"/>
        <v>34</v>
      </c>
      <c r="N397" s="6">
        <v>0</v>
      </c>
      <c r="O397" s="6">
        <v>8.5</v>
      </c>
      <c r="P397" s="6">
        <v>8.5</v>
      </c>
      <c r="Q397" s="6">
        <v>8.5</v>
      </c>
      <c r="R397" s="6">
        <v>8</v>
      </c>
      <c r="S397" s="6">
        <v>7.5</v>
      </c>
      <c r="T397" s="6">
        <v>0</v>
      </c>
      <c r="U397" s="4">
        <f t="shared" si="95"/>
        <v>41</v>
      </c>
      <c r="V397" s="5">
        <f t="shared" si="96"/>
        <v>75</v>
      </c>
      <c r="W397" t="s">
        <v>39</v>
      </c>
    </row>
    <row r="398" spans="1:23" x14ac:dyDescent="0.35">
      <c r="A398" t="str">
        <f t="shared" si="101"/>
        <v>008.58.58.59.500888880</v>
      </c>
      <c r="B398">
        <v>389</v>
      </c>
      <c r="C398" t="str">
        <f t="shared" si="100"/>
        <v>FT_75_U_Schedule 388</v>
      </c>
      <c r="D398" s="30" t="s">
        <v>603</v>
      </c>
      <c r="E398" s="3" t="s">
        <v>33</v>
      </c>
      <c r="F398" s="6">
        <v>0</v>
      </c>
      <c r="G398" s="6">
        <v>0</v>
      </c>
      <c r="H398" s="6">
        <v>8.5</v>
      </c>
      <c r="I398" s="6">
        <v>8.5</v>
      </c>
      <c r="J398" s="6">
        <v>8.5</v>
      </c>
      <c r="K398" s="6">
        <v>9.5</v>
      </c>
      <c r="L398" s="6">
        <v>0</v>
      </c>
      <c r="M398" s="4">
        <f t="shared" si="99"/>
        <v>35</v>
      </c>
      <c r="N398" s="6">
        <v>0</v>
      </c>
      <c r="O398" s="6">
        <v>8</v>
      </c>
      <c r="P398" s="6">
        <v>8</v>
      </c>
      <c r="Q398" s="6">
        <v>8</v>
      </c>
      <c r="R398" s="6">
        <v>8</v>
      </c>
      <c r="S398" s="6">
        <v>8</v>
      </c>
      <c r="T398" s="6">
        <v>0</v>
      </c>
      <c r="U398" s="4">
        <f t="shared" si="95"/>
        <v>40</v>
      </c>
      <c r="V398" s="5">
        <f t="shared" si="96"/>
        <v>75</v>
      </c>
    </row>
    <row r="399" spans="1:23" x14ac:dyDescent="0.35">
      <c r="A399" t="str">
        <f t="shared" si="101"/>
        <v>08.58.58.584008.58.58.5840</v>
      </c>
      <c r="B399">
        <v>390</v>
      </c>
      <c r="C399" t="str">
        <f t="shared" si="100"/>
        <v>FT_75_B_Schedule 389</v>
      </c>
      <c r="D399" s="30" t="s">
        <v>604</v>
      </c>
      <c r="E399" s="3" t="s">
        <v>17</v>
      </c>
      <c r="F399" s="6">
        <v>0</v>
      </c>
      <c r="G399" s="6">
        <v>8.5</v>
      </c>
      <c r="H399" s="6">
        <v>8.5</v>
      </c>
      <c r="I399" s="6">
        <v>8.5</v>
      </c>
      <c r="J399" s="6">
        <v>8</v>
      </c>
      <c r="K399" s="6">
        <v>4</v>
      </c>
      <c r="L399" s="6">
        <v>0</v>
      </c>
      <c r="M399" s="4">
        <f t="shared" si="99"/>
        <v>37.5</v>
      </c>
      <c r="N399" s="6">
        <v>0</v>
      </c>
      <c r="O399" s="6">
        <v>8.5</v>
      </c>
      <c r="P399" s="6">
        <v>8.5</v>
      </c>
      <c r="Q399" s="6">
        <v>8.5</v>
      </c>
      <c r="R399" s="6">
        <v>8</v>
      </c>
      <c r="S399" s="6">
        <v>4</v>
      </c>
      <c r="T399" s="6">
        <v>0</v>
      </c>
      <c r="U399" s="4">
        <f t="shared" si="95"/>
        <v>37.5</v>
      </c>
      <c r="V399" s="5">
        <f t="shared" si="96"/>
        <v>75</v>
      </c>
    </row>
    <row r="400" spans="1:23" x14ac:dyDescent="0.35">
      <c r="A400" t="str">
        <f t="shared" si="101"/>
        <v>08.588.58.54008.588.58.540</v>
      </c>
      <c r="B400">
        <v>390</v>
      </c>
      <c r="C400" t="str">
        <f t="shared" si="100"/>
        <v>FT_75_B_Schedule 390</v>
      </c>
      <c r="D400" s="30" t="s">
        <v>605</v>
      </c>
      <c r="E400" s="3" t="s">
        <v>17</v>
      </c>
      <c r="F400" s="6">
        <v>0</v>
      </c>
      <c r="G400" s="6">
        <v>8.5</v>
      </c>
      <c r="H400" s="6">
        <v>8</v>
      </c>
      <c r="I400" s="6">
        <v>8.5</v>
      </c>
      <c r="J400" s="6">
        <v>8.5</v>
      </c>
      <c r="K400" s="6">
        <v>4</v>
      </c>
      <c r="L400" s="6">
        <v>0</v>
      </c>
      <c r="M400" s="4">
        <f t="shared" si="99"/>
        <v>37.5</v>
      </c>
      <c r="N400" s="6">
        <v>0</v>
      </c>
      <c r="O400" s="6">
        <v>8.5</v>
      </c>
      <c r="P400" s="6">
        <v>8</v>
      </c>
      <c r="Q400" s="6">
        <v>8.5</v>
      </c>
      <c r="R400" s="6">
        <v>8.5</v>
      </c>
      <c r="S400" s="6">
        <v>4</v>
      </c>
      <c r="T400" s="6">
        <v>0</v>
      </c>
      <c r="U400" s="4">
        <f t="shared" si="95"/>
        <v>37.5</v>
      </c>
      <c r="V400" s="5">
        <f t="shared" si="96"/>
        <v>75</v>
      </c>
    </row>
    <row r="401" spans="1:23" x14ac:dyDescent="0.35">
      <c r="A401" t="str">
        <f t="shared" si="101"/>
        <v>08999000888880</v>
      </c>
      <c r="B401">
        <v>390</v>
      </c>
      <c r="C401" t="str">
        <f t="shared" si="100"/>
        <v>FT_75_U_Schedule 391</v>
      </c>
      <c r="D401" s="30" t="s">
        <v>606</v>
      </c>
      <c r="E401" s="3" t="s">
        <v>33</v>
      </c>
      <c r="F401" s="6">
        <v>0</v>
      </c>
      <c r="G401" s="6">
        <v>8</v>
      </c>
      <c r="H401" s="6">
        <v>9</v>
      </c>
      <c r="I401" s="6">
        <v>9</v>
      </c>
      <c r="J401" s="6">
        <v>9</v>
      </c>
      <c r="K401" s="6">
        <v>0</v>
      </c>
      <c r="L401" s="6">
        <v>0</v>
      </c>
      <c r="M401" s="4">
        <f t="shared" si="99"/>
        <v>35</v>
      </c>
      <c r="N401" s="6">
        <v>0</v>
      </c>
      <c r="O401" s="6">
        <v>8</v>
      </c>
      <c r="P401" s="6">
        <v>8</v>
      </c>
      <c r="Q401" s="6">
        <v>8</v>
      </c>
      <c r="R401" s="6">
        <v>8</v>
      </c>
      <c r="S401" s="6">
        <v>8</v>
      </c>
      <c r="T401" s="6">
        <v>0</v>
      </c>
      <c r="U401" s="4">
        <f t="shared" si="95"/>
        <v>40</v>
      </c>
      <c r="V401" s="5">
        <f t="shared" si="96"/>
        <v>75</v>
      </c>
    </row>
    <row r="402" spans="1:23" x14ac:dyDescent="0.35">
      <c r="A402" t="str">
        <f t="shared" si="101"/>
        <v>08.59.58.58.500068.58.58.58.50</v>
      </c>
      <c r="B402">
        <v>390</v>
      </c>
      <c r="C402" t="str">
        <f t="shared" si="100"/>
        <v>FT_75_U_Schedule 392</v>
      </c>
      <c r="D402" s="30" t="s">
        <v>607</v>
      </c>
      <c r="E402" s="3" t="s">
        <v>33</v>
      </c>
      <c r="F402" s="6">
        <v>0</v>
      </c>
      <c r="G402" s="6">
        <v>8.5</v>
      </c>
      <c r="H402" s="6">
        <v>9.5</v>
      </c>
      <c r="I402" s="6">
        <v>8.5</v>
      </c>
      <c r="J402" s="6">
        <v>8.5</v>
      </c>
      <c r="K402" s="6">
        <v>0</v>
      </c>
      <c r="L402" s="6">
        <v>0</v>
      </c>
      <c r="M402" s="4">
        <f t="shared" si="99"/>
        <v>35</v>
      </c>
      <c r="N402" s="6">
        <v>0</v>
      </c>
      <c r="O402" s="6">
        <v>6</v>
      </c>
      <c r="P402" s="6">
        <v>8.5</v>
      </c>
      <c r="Q402" s="6">
        <v>8.5</v>
      </c>
      <c r="R402" s="6">
        <v>8.5</v>
      </c>
      <c r="S402" s="6">
        <v>8.5</v>
      </c>
      <c r="T402" s="6">
        <v>0</v>
      </c>
      <c r="U402" s="4">
        <f t="shared" si="95"/>
        <v>40</v>
      </c>
      <c r="V402" s="5">
        <f t="shared" si="96"/>
        <v>75</v>
      </c>
    </row>
    <row r="403" spans="1:23" x14ac:dyDescent="0.35">
      <c r="A403" t="str">
        <f t="shared" si="101"/>
        <v>008.59.58.58.50068.58.58.58.50</v>
      </c>
      <c r="B403">
        <v>390</v>
      </c>
      <c r="C403" t="str">
        <f t="shared" si="100"/>
        <v>FT_75_U_Schedule 393</v>
      </c>
      <c r="D403" s="30" t="s">
        <v>608</v>
      </c>
      <c r="E403" s="3" t="s">
        <v>33</v>
      </c>
      <c r="F403" s="6">
        <v>0</v>
      </c>
      <c r="G403" s="6">
        <v>0</v>
      </c>
      <c r="H403" s="6">
        <v>8.5</v>
      </c>
      <c r="I403" s="6">
        <v>9.5</v>
      </c>
      <c r="J403" s="6">
        <v>8.5</v>
      </c>
      <c r="K403" s="6">
        <v>8.5</v>
      </c>
      <c r="L403" s="6">
        <v>0</v>
      </c>
      <c r="M403" s="4">
        <f t="shared" si="99"/>
        <v>35</v>
      </c>
      <c r="N403" s="6">
        <v>0</v>
      </c>
      <c r="O403" s="6">
        <v>6</v>
      </c>
      <c r="P403" s="6">
        <v>8.5</v>
      </c>
      <c r="Q403" s="6">
        <v>8.5</v>
      </c>
      <c r="R403" s="6">
        <v>8.5</v>
      </c>
      <c r="S403" s="6">
        <v>8.5</v>
      </c>
      <c r="T403" s="6">
        <v>0</v>
      </c>
      <c r="U403" s="4">
        <f t="shared" ref="U403:U484" si="102">SUM(N403:T403)</f>
        <v>40</v>
      </c>
      <c r="V403" s="5">
        <f t="shared" ref="V403:V484" si="103">SUM(M403+U403)</f>
        <v>75</v>
      </c>
    </row>
    <row r="404" spans="1:23" x14ac:dyDescent="0.35">
      <c r="A404" t="str">
        <f t="shared" si="101"/>
        <v>08888800098990</v>
      </c>
      <c r="B404">
        <v>390</v>
      </c>
      <c r="C404" t="str">
        <f t="shared" si="100"/>
        <v>FT_75_U_Schedule 394</v>
      </c>
      <c r="D404" s="30" t="s">
        <v>609</v>
      </c>
      <c r="E404" s="3" t="s">
        <v>33</v>
      </c>
      <c r="F404" s="6">
        <v>0</v>
      </c>
      <c r="G404" s="6">
        <v>8</v>
      </c>
      <c r="H404" s="6">
        <v>8</v>
      </c>
      <c r="I404" s="6">
        <v>8</v>
      </c>
      <c r="J404" s="6">
        <v>8</v>
      </c>
      <c r="K404" s="6">
        <v>8</v>
      </c>
      <c r="L404" s="6">
        <v>0</v>
      </c>
      <c r="M404" s="4">
        <f t="shared" si="99"/>
        <v>40</v>
      </c>
      <c r="N404" s="6">
        <v>0</v>
      </c>
      <c r="O404" s="6">
        <v>0</v>
      </c>
      <c r="P404" s="6">
        <v>9</v>
      </c>
      <c r="Q404" s="6">
        <v>8</v>
      </c>
      <c r="R404" s="6">
        <v>9</v>
      </c>
      <c r="S404" s="6">
        <v>9</v>
      </c>
      <c r="T404" s="6">
        <v>0</v>
      </c>
      <c r="U404" s="4">
        <f t="shared" si="102"/>
        <v>35</v>
      </c>
      <c r="V404" s="5">
        <f t="shared" si="103"/>
        <v>75</v>
      </c>
    </row>
    <row r="405" spans="1:23" ht="15.9" customHeight="1" x14ac:dyDescent="0.35">
      <c r="A405" t="str">
        <f t="shared" si="101"/>
        <v>067.57.566008.58.57.58.590</v>
      </c>
      <c r="B405">
        <v>390</v>
      </c>
      <c r="C405" t="str">
        <f t="shared" si="100"/>
        <v>FT_75_U_Schedule 395</v>
      </c>
      <c r="D405" s="30" t="s">
        <v>610</v>
      </c>
      <c r="E405" s="3" t="s">
        <v>33</v>
      </c>
      <c r="F405" s="6">
        <v>0</v>
      </c>
      <c r="G405" s="6">
        <v>6</v>
      </c>
      <c r="H405" s="6">
        <v>7.5</v>
      </c>
      <c r="I405" s="6">
        <v>7.5</v>
      </c>
      <c r="J405" s="6">
        <v>6</v>
      </c>
      <c r="K405" s="6">
        <v>6</v>
      </c>
      <c r="L405" s="6">
        <v>0</v>
      </c>
      <c r="M405" s="4">
        <f t="shared" si="99"/>
        <v>33</v>
      </c>
      <c r="N405" s="6">
        <v>0</v>
      </c>
      <c r="O405" s="6">
        <v>8.5</v>
      </c>
      <c r="P405" s="6">
        <v>8.5</v>
      </c>
      <c r="Q405" s="6">
        <v>7.5</v>
      </c>
      <c r="R405" s="6">
        <v>8.5</v>
      </c>
      <c r="S405" s="6">
        <v>9</v>
      </c>
      <c r="T405" s="6">
        <v>0</v>
      </c>
      <c r="U405" s="4">
        <f t="shared" si="102"/>
        <v>42</v>
      </c>
      <c r="V405" s="5">
        <f t="shared" si="103"/>
        <v>75</v>
      </c>
      <c r="W405" t="s">
        <v>39</v>
      </c>
    </row>
    <row r="406" spans="1:23" x14ac:dyDescent="0.35">
      <c r="A406" t="str">
        <f t="shared" si="101"/>
        <v>09.259.2509.759.25009.259.2509.759.250</v>
      </c>
      <c r="B406">
        <v>390</v>
      </c>
      <c r="C406" t="str">
        <f t="shared" si="100"/>
        <v>FT_75_B_Schedule 396</v>
      </c>
      <c r="D406" s="30" t="s">
        <v>611</v>
      </c>
      <c r="E406" s="3" t="s">
        <v>17</v>
      </c>
      <c r="F406" s="6">
        <v>0</v>
      </c>
      <c r="G406" s="6">
        <v>9.25</v>
      </c>
      <c r="H406" s="6">
        <v>9.25</v>
      </c>
      <c r="I406" s="6">
        <v>0</v>
      </c>
      <c r="J406" s="6">
        <v>9.75</v>
      </c>
      <c r="K406" s="6">
        <v>9.25</v>
      </c>
      <c r="L406" s="6">
        <v>0</v>
      </c>
      <c r="M406" s="4">
        <f t="shared" si="99"/>
        <v>37.5</v>
      </c>
      <c r="N406" s="6">
        <v>0</v>
      </c>
      <c r="O406" s="6">
        <v>9.25</v>
      </c>
      <c r="P406" s="6">
        <v>9.25</v>
      </c>
      <c r="Q406" s="6">
        <v>0</v>
      </c>
      <c r="R406" s="6">
        <v>9.75</v>
      </c>
      <c r="S406" s="6">
        <v>9.25</v>
      </c>
      <c r="T406" s="6">
        <v>0</v>
      </c>
      <c r="U406" s="4">
        <f t="shared" si="102"/>
        <v>37.5</v>
      </c>
      <c r="V406" s="5">
        <f t="shared" si="103"/>
        <v>75</v>
      </c>
    </row>
    <row r="407" spans="1:23" x14ac:dyDescent="0.35">
      <c r="A407" t="str">
        <f t="shared" si="101"/>
        <v>08.58.568.56008.58.568.560</v>
      </c>
      <c r="B407">
        <v>390</v>
      </c>
      <c r="C407" t="str">
        <f t="shared" si="100"/>
        <v>FT_75_B_Schedule 397</v>
      </c>
      <c r="D407" s="30" t="s">
        <v>612</v>
      </c>
      <c r="E407" s="3" t="s">
        <v>17</v>
      </c>
      <c r="F407" s="6">
        <v>0</v>
      </c>
      <c r="G407" s="6">
        <v>8.5</v>
      </c>
      <c r="H407" s="6">
        <v>8.5</v>
      </c>
      <c r="I407" s="6">
        <v>6</v>
      </c>
      <c r="J407" s="6">
        <v>8.5</v>
      </c>
      <c r="K407" s="6">
        <v>6</v>
      </c>
      <c r="L407" s="6">
        <v>0</v>
      </c>
      <c r="M407" s="4">
        <f t="shared" si="99"/>
        <v>37.5</v>
      </c>
      <c r="N407" s="6">
        <v>0</v>
      </c>
      <c r="O407" s="6">
        <v>8.5</v>
      </c>
      <c r="P407" s="6">
        <v>8.5</v>
      </c>
      <c r="Q407" s="6">
        <v>6</v>
      </c>
      <c r="R407" s="6">
        <v>8.5</v>
      </c>
      <c r="S407" s="6">
        <v>6</v>
      </c>
      <c r="T407" s="6">
        <v>0</v>
      </c>
      <c r="U407" s="4">
        <f t="shared" si="102"/>
        <v>37.5</v>
      </c>
      <c r="V407" s="5">
        <f t="shared" si="103"/>
        <v>75</v>
      </c>
    </row>
    <row r="408" spans="1:23" x14ac:dyDescent="0.35">
      <c r="A408" t="str">
        <f t="shared" si="101"/>
        <v>08.598.59700088.588.50</v>
      </c>
      <c r="B408">
        <v>390</v>
      </c>
      <c r="C408" t="str">
        <f t="shared" si="100"/>
        <v>FT_75_U_Schedule 398</v>
      </c>
      <c r="D408" s="30" t="s">
        <v>803</v>
      </c>
      <c r="E408" s="3" t="s">
        <v>33</v>
      </c>
      <c r="F408" s="6">
        <v>0</v>
      </c>
      <c r="G408" s="6">
        <v>8.5</v>
      </c>
      <c r="H408" s="6">
        <v>9</v>
      </c>
      <c r="I408" s="6">
        <v>8.5</v>
      </c>
      <c r="J408" s="6">
        <v>9</v>
      </c>
      <c r="K408" s="6">
        <v>7</v>
      </c>
      <c r="L408" s="6">
        <v>0</v>
      </c>
      <c r="M408" s="4">
        <f t="shared" si="99"/>
        <v>42</v>
      </c>
      <c r="N408" s="6">
        <v>0</v>
      </c>
      <c r="O408" s="6">
        <v>0</v>
      </c>
      <c r="P408" s="6">
        <v>8</v>
      </c>
      <c r="Q408" s="6">
        <v>8.5</v>
      </c>
      <c r="R408" s="6">
        <v>8</v>
      </c>
      <c r="S408" s="6">
        <v>8.5</v>
      </c>
      <c r="T408" s="6">
        <v>0</v>
      </c>
      <c r="U408" s="4">
        <f t="shared" si="102"/>
        <v>33</v>
      </c>
      <c r="V408" s="5">
        <f t="shared" si="103"/>
        <v>75</v>
      </c>
      <c r="W408" t="s">
        <v>39</v>
      </c>
    </row>
    <row r="409" spans="1:23" x14ac:dyDescent="0.35">
      <c r="A409" t="str">
        <f t="shared" si="101"/>
        <v>008.58.58.59.50068.58.58.58.50</v>
      </c>
      <c r="D409" s="30" t="s">
        <v>804</v>
      </c>
      <c r="E409" s="3" t="s">
        <v>33</v>
      </c>
      <c r="F409" s="6">
        <v>0</v>
      </c>
      <c r="G409" s="6">
        <v>0</v>
      </c>
      <c r="H409" s="6">
        <v>8.5</v>
      </c>
      <c r="I409" s="6">
        <v>8.5</v>
      </c>
      <c r="J409" s="6">
        <v>8.5</v>
      </c>
      <c r="K409" s="6">
        <v>9.5</v>
      </c>
      <c r="L409" s="6">
        <v>0</v>
      </c>
      <c r="M409" s="4">
        <f t="shared" si="99"/>
        <v>35</v>
      </c>
      <c r="N409" s="6">
        <v>0</v>
      </c>
      <c r="O409" s="6">
        <v>6</v>
      </c>
      <c r="P409" s="6">
        <v>8.5</v>
      </c>
      <c r="Q409" s="6">
        <v>8.5</v>
      </c>
      <c r="R409" s="6">
        <v>8.5</v>
      </c>
      <c r="S409" s="6">
        <v>8.5</v>
      </c>
      <c r="T409" s="6">
        <v>0</v>
      </c>
      <c r="U409" s="4">
        <f t="shared" si="102"/>
        <v>40</v>
      </c>
      <c r="V409" s="5">
        <f t="shared" si="103"/>
        <v>75</v>
      </c>
    </row>
    <row r="410" spans="1:23" x14ac:dyDescent="0.35">
      <c r="A410" t="str">
        <f t="shared" si="101"/>
        <v>08.588.5870008.598.590</v>
      </c>
      <c r="D410" s="30" t="s">
        <v>805</v>
      </c>
      <c r="E410" s="3" t="s">
        <v>33</v>
      </c>
      <c r="F410" s="6">
        <v>0</v>
      </c>
      <c r="G410" s="6">
        <v>8.5</v>
      </c>
      <c r="H410" s="6">
        <v>8</v>
      </c>
      <c r="I410" s="6">
        <v>8.5</v>
      </c>
      <c r="J410" s="6">
        <v>8</v>
      </c>
      <c r="K410" s="6">
        <v>7</v>
      </c>
      <c r="L410" s="6">
        <v>0</v>
      </c>
      <c r="M410" s="4">
        <f t="shared" si="99"/>
        <v>40</v>
      </c>
      <c r="N410" s="6">
        <v>0</v>
      </c>
      <c r="O410" s="6">
        <v>0</v>
      </c>
      <c r="P410" s="6">
        <v>8.5</v>
      </c>
      <c r="Q410" s="6">
        <v>9</v>
      </c>
      <c r="R410" s="6">
        <v>8.5</v>
      </c>
      <c r="S410" s="6">
        <v>9</v>
      </c>
      <c r="T410" s="6">
        <v>0</v>
      </c>
      <c r="U410" s="4">
        <f t="shared" si="102"/>
        <v>35</v>
      </c>
      <c r="V410" s="5">
        <f t="shared" si="103"/>
        <v>75</v>
      </c>
    </row>
    <row r="411" spans="1:23" x14ac:dyDescent="0.35">
      <c r="A411" t="str">
        <f t="shared" si="101"/>
        <v>06.58106.56.5006.58106.56.50</v>
      </c>
      <c r="D411" s="30" t="s">
        <v>806</v>
      </c>
      <c r="E411" s="3" t="s">
        <v>17</v>
      </c>
      <c r="F411" s="6">
        <v>0</v>
      </c>
      <c r="G411" s="6">
        <v>6.5</v>
      </c>
      <c r="H411" s="6">
        <v>8</v>
      </c>
      <c r="I411" s="6">
        <v>10</v>
      </c>
      <c r="J411" s="6">
        <v>6.5</v>
      </c>
      <c r="K411" s="6">
        <v>6.5</v>
      </c>
      <c r="L411" s="6">
        <v>0</v>
      </c>
      <c r="M411" s="4">
        <f>SUM(F411:L411)</f>
        <v>37.5</v>
      </c>
      <c r="N411" s="6">
        <v>0</v>
      </c>
      <c r="O411" s="6">
        <v>6.5</v>
      </c>
      <c r="P411" s="6">
        <v>8</v>
      </c>
      <c r="Q411" s="6">
        <v>10</v>
      </c>
      <c r="R411" s="6">
        <v>6.5</v>
      </c>
      <c r="S411" s="6">
        <v>6.5</v>
      </c>
      <c r="T411" s="6">
        <v>0</v>
      </c>
      <c r="U411" s="4">
        <f>SUM(N411:T411)</f>
        <v>37.5</v>
      </c>
      <c r="V411" s="5">
        <f>SUM(M411+U411)</f>
        <v>75</v>
      </c>
    </row>
    <row r="412" spans="1:23" x14ac:dyDescent="0.35">
      <c r="A412" t="str">
        <f t="shared" si="101"/>
        <v>08.7508.758.758.7500888880</v>
      </c>
      <c r="D412" s="30" t="s">
        <v>807</v>
      </c>
      <c r="E412" s="3" t="s">
        <v>33</v>
      </c>
      <c r="F412" s="6">
        <v>0</v>
      </c>
      <c r="G412" s="6">
        <v>8.75</v>
      </c>
      <c r="H412" s="6">
        <v>0</v>
      </c>
      <c r="I412" s="6">
        <v>8.75</v>
      </c>
      <c r="J412" s="6">
        <v>8.75</v>
      </c>
      <c r="K412" s="6">
        <v>8.75</v>
      </c>
      <c r="L412" s="6">
        <v>0</v>
      </c>
      <c r="M412" s="4">
        <f t="shared" si="99"/>
        <v>35</v>
      </c>
      <c r="N412" s="6">
        <v>0</v>
      </c>
      <c r="O412" s="6">
        <v>8</v>
      </c>
      <c r="P412" s="6">
        <v>8</v>
      </c>
      <c r="Q412" s="6">
        <v>8</v>
      </c>
      <c r="R412" s="6">
        <v>8</v>
      </c>
      <c r="S412" s="6">
        <v>8</v>
      </c>
      <c r="T412" s="6">
        <v>0</v>
      </c>
      <c r="U412" s="4">
        <f t="shared" si="102"/>
        <v>40</v>
      </c>
      <c r="V412" s="5">
        <f t="shared" si="103"/>
        <v>75</v>
      </c>
    </row>
    <row r="413" spans="1:23" x14ac:dyDescent="0.35">
      <c r="A413" t="str">
        <f t="shared" si="101"/>
        <v>00610.510.510.5000610.510.510.50</v>
      </c>
      <c r="D413" s="30" t="s">
        <v>808</v>
      </c>
      <c r="E413" s="3" t="s">
        <v>17</v>
      </c>
      <c r="F413" s="6">
        <v>0</v>
      </c>
      <c r="G413" s="6">
        <v>0</v>
      </c>
      <c r="H413" s="6">
        <v>6</v>
      </c>
      <c r="I413" s="6">
        <v>10.5</v>
      </c>
      <c r="J413" s="6">
        <v>10.5</v>
      </c>
      <c r="K413" s="6">
        <v>10.5</v>
      </c>
      <c r="L413" s="6">
        <v>0</v>
      </c>
      <c r="M413" s="4">
        <f t="shared" si="99"/>
        <v>37.5</v>
      </c>
      <c r="N413" s="6">
        <v>0</v>
      </c>
      <c r="O413" s="6">
        <v>0</v>
      </c>
      <c r="P413" s="6">
        <v>6</v>
      </c>
      <c r="Q413" s="6">
        <v>10.5</v>
      </c>
      <c r="R413" s="6">
        <v>10.5</v>
      </c>
      <c r="S413" s="6">
        <v>10.5</v>
      </c>
      <c r="T413" s="6">
        <v>0</v>
      </c>
      <c r="U413" s="4">
        <f t="shared" si="102"/>
        <v>37.5</v>
      </c>
      <c r="V413" s="5">
        <f t="shared" si="103"/>
        <v>75</v>
      </c>
    </row>
    <row r="414" spans="1:23" x14ac:dyDescent="0.35">
      <c r="A414" t="str">
        <f t="shared" si="101"/>
        <v>078.58.58.58.5008.58.58.58.500</v>
      </c>
      <c r="D414" s="30" t="s">
        <v>810</v>
      </c>
      <c r="E414" s="3" t="s">
        <v>33</v>
      </c>
      <c r="F414" s="6">
        <v>0</v>
      </c>
      <c r="G414" s="6">
        <v>7</v>
      </c>
      <c r="H414" s="6">
        <v>8.5</v>
      </c>
      <c r="I414" s="6">
        <v>8.5</v>
      </c>
      <c r="J414" s="6">
        <v>8.5</v>
      </c>
      <c r="K414" s="6">
        <v>8.5</v>
      </c>
      <c r="L414" s="6">
        <v>0</v>
      </c>
      <c r="M414" s="4">
        <f t="shared" si="99"/>
        <v>41</v>
      </c>
      <c r="N414" s="6">
        <v>0</v>
      </c>
      <c r="O414" s="6">
        <v>8.5</v>
      </c>
      <c r="P414" s="6">
        <v>8.5</v>
      </c>
      <c r="Q414" s="6">
        <v>8.5</v>
      </c>
      <c r="R414" s="6">
        <v>8.5</v>
      </c>
      <c r="S414" s="6">
        <v>0</v>
      </c>
      <c r="T414" s="6">
        <v>0</v>
      </c>
      <c r="U414" s="4">
        <f t="shared" si="102"/>
        <v>34</v>
      </c>
      <c r="V414" s="5">
        <f t="shared" si="103"/>
        <v>75</v>
      </c>
      <c r="W414" t="s">
        <v>39</v>
      </c>
    </row>
    <row r="415" spans="1:23" x14ac:dyDescent="0.35">
      <c r="A415" t="str">
        <f t="shared" si="101"/>
        <v>07.57.58.58.55.5007.57.57.57.57.50</v>
      </c>
      <c r="B415">
        <v>390</v>
      </c>
      <c r="C415" t="str">
        <f t="shared" si="100"/>
        <v>FT_75_B_Schedule 405</v>
      </c>
      <c r="D415" s="30" t="s">
        <v>817</v>
      </c>
      <c r="E415" s="3" t="s">
        <v>17</v>
      </c>
      <c r="F415" s="6">
        <v>0</v>
      </c>
      <c r="G415" s="6">
        <v>7.5</v>
      </c>
      <c r="H415" s="6">
        <v>7.5</v>
      </c>
      <c r="I415" s="6">
        <v>8.5</v>
      </c>
      <c r="J415" s="6">
        <v>8.5</v>
      </c>
      <c r="K415" s="6">
        <v>5.5</v>
      </c>
      <c r="L415" s="6">
        <v>0</v>
      </c>
      <c r="M415" s="4">
        <f t="shared" si="99"/>
        <v>37.5</v>
      </c>
      <c r="N415" s="6">
        <v>0</v>
      </c>
      <c r="O415" s="6">
        <v>7.5</v>
      </c>
      <c r="P415" s="6">
        <v>7.5</v>
      </c>
      <c r="Q415" s="6">
        <v>7.5</v>
      </c>
      <c r="R415" s="6">
        <v>7.5</v>
      </c>
      <c r="S415" s="6">
        <v>7.5</v>
      </c>
      <c r="T415" s="6">
        <v>0</v>
      </c>
      <c r="U415" s="4">
        <f t="shared" si="102"/>
        <v>37.5</v>
      </c>
      <c r="V415" s="5">
        <f t="shared" si="103"/>
        <v>75</v>
      </c>
    </row>
    <row r="416" spans="1:23" ht="15.65" customHeight="1" x14ac:dyDescent="0.35">
      <c r="A416" t="str">
        <f t="shared" si="101"/>
        <v>0888880098.5098.50</v>
      </c>
      <c r="D416" s="3" t="s">
        <v>818</v>
      </c>
      <c r="E416" s="3" t="s">
        <v>33</v>
      </c>
      <c r="F416" s="6">
        <v>0</v>
      </c>
      <c r="G416" s="6">
        <v>8</v>
      </c>
      <c r="H416" s="6">
        <v>8</v>
      </c>
      <c r="I416" s="6">
        <v>8</v>
      </c>
      <c r="J416" s="6">
        <v>8</v>
      </c>
      <c r="K416" s="6">
        <v>8</v>
      </c>
      <c r="L416" s="6">
        <v>0</v>
      </c>
      <c r="M416" s="4">
        <f t="shared" si="99"/>
        <v>40</v>
      </c>
      <c r="N416" s="6">
        <v>0</v>
      </c>
      <c r="O416" s="6">
        <v>9</v>
      </c>
      <c r="P416" s="6">
        <v>8.5</v>
      </c>
      <c r="Q416" s="6">
        <v>0</v>
      </c>
      <c r="R416" s="6">
        <v>9</v>
      </c>
      <c r="S416" s="6">
        <v>8.5</v>
      </c>
      <c r="T416" s="6">
        <v>0</v>
      </c>
      <c r="U416" s="4">
        <f t="shared" si="102"/>
        <v>35</v>
      </c>
      <c r="V416" s="5">
        <f t="shared" si="103"/>
        <v>75</v>
      </c>
    </row>
    <row r="417" spans="1:23" x14ac:dyDescent="0.35">
      <c r="A417" t="str">
        <f t="shared" si="101"/>
        <v>07.57.57.57.57.5008.58.5884.50</v>
      </c>
      <c r="D417" s="30" t="s">
        <v>819</v>
      </c>
      <c r="E417" s="3" t="s">
        <v>17</v>
      </c>
      <c r="F417" s="6">
        <v>0</v>
      </c>
      <c r="G417" s="6">
        <v>7.5</v>
      </c>
      <c r="H417" s="6">
        <v>7.5</v>
      </c>
      <c r="I417" s="6">
        <v>7.5</v>
      </c>
      <c r="J417" s="6">
        <v>7.5</v>
      </c>
      <c r="K417" s="6">
        <v>7.5</v>
      </c>
      <c r="L417" s="6">
        <v>0</v>
      </c>
      <c r="M417" s="4">
        <f t="shared" si="99"/>
        <v>37.5</v>
      </c>
      <c r="N417" s="6">
        <v>0</v>
      </c>
      <c r="O417" s="6">
        <v>8.5</v>
      </c>
      <c r="P417" s="6">
        <v>8.5</v>
      </c>
      <c r="Q417" s="6">
        <v>8</v>
      </c>
      <c r="R417" s="6">
        <v>8</v>
      </c>
      <c r="S417" s="6">
        <v>4.5</v>
      </c>
      <c r="T417" s="6">
        <v>0</v>
      </c>
      <c r="U417" s="4">
        <f t="shared" si="102"/>
        <v>37.5</v>
      </c>
      <c r="V417" s="5">
        <f t="shared" si="103"/>
        <v>75</v>
      </c>
    </row>
    <row r="418" spans="1:23" x14ac:dyDescent="0.35">
      <c r="A418" t="str">
        <f t="shared" si="101"/>
        <v>07.51010100007.510101000</v>
      </c>
      <c r="D418" s="30" t="s">
        <v>820</v>
      </c>
      <c r="E418" s="3" t="s">
        <v>17</v>
      </c>
      <c r="F418" s="6">
        <v>0</v>
      </c>
      <c r="G418" s="6">
        <v>7.5</v>
      </c>
      <c r="H418" s="6">
        <v>10</v>
      </c>
      <c r="I418" s="6">
        <v>10</v>
      </c>
      <c r="J418" s="6">
        <v>10</v>
      </c>
      <c r="K418" s="6">
        <v>0</v>
      </c>
      <c r="L418" s="6">
        <v>0</v>
      </c>
      <c r="M418" s="4">
        <f t="shared" si="99"/>
        <v>37.5</v>
      </c>
      <c r="N418" s="6">
        <v>0</v>
      </c>
      <c r="O418" s="6">
        <v>7.5</v>
      </c>
      <c r="P418" s="6">
        <v>10</v>
      </c>
      <c r="Q418" s="6">
        <v>10</v>
      </c>
      <c r="R418" s="6">
        <v>10</v>
      </c>
      <c r="S418" s="6">
        <v>0</v>
      </c>
      <c r="T418" s="6">
        <v>0</v>
      </c>
      <c r="U418" s="4">
        <f t="shared" si="102"/>
        <v>37.5</v>
      </c>
      <c r="V418" s="5">
        <f t="shared" si="103"/>
        <v>75</v>
      </c>
    </row>
    <row r="419" spans="1:23" x14ac:dyDescent="0.35">
      <c r="A419" t="str">
        <f t="shared" si="101"/>
        <v>08885.580088885.50</v>
      </c>
      <c r="D419" s="30" t="s">
        <v>821</v>
      </c>
      <c r="E419" s="3" t="s">
        <v>17</v>
      </c>
      <c r="F419" s="6">
        <v>0</v>
      </c>
      <c r="G419" s="6">
        <v>8</v>
      </c>
      <c r="H419" s="6">
        <v>8</v>
      </c>
      <c r="I419" s="6">
        <v>8</v>
      </c>
      <c r="J419" s="6">
        <v>5.5</v>
      </c>
      <c r="K419" s="6">
        <v>8</v>
      </c>
      <c r="L419" s="6">
        <v>0</v>
      </c>
      <c r="M419" s="4">
        <f t="shared" si="99"/>
        <v>37.5</v>
      </c>
      <c r="N419" s="6">
        <v>0</v>
      </c>
      <c r="O419" s="6">
        <v>8</v>
      </c>
      <c r="P419" s="6">
        <v>8</v>
      </c>
      <c r="Q419" s="6">
        <v>8</v>
      </c>
      <c r="R419" s="6">
        <v>8</v>
      </c>
      <c r="S419" s="6">
        <v>5.5</v>
      </c>
      <c r="T419" s="6">
        <v>0</v>
      </c>
      <c r="U419" s="4">
        <f t="shared" si="102"/>
        <v>37.5</v>
      </c>
      <c r="V419" s="5">
        <f t="shared" si="103"/>
        <v>75</v>
      </c>
    </row>
    <row r="420" spans="1:23" x14ac:dyDescent="0.35">
      <c r="A420" t="str">
        <f t="shared" si="101"/>
        <v>088885.5007.57.57.57.57.50</v>
      </c>
      <c r="D420" s="30" t="s">
        <v>822</v>
      </c>
      <c r="E420" s="3" t="s">
        <v>17</v>
      </c>
      <c r="F420" s="6">
        <v>0</v>
      </c>
      <c r="G420" s="6">
        <v>8</v>
      </c>
      <c r="H420" s="6">
        <v>8</v>
      </c>
      <c r="I420" s="6">
        <v>8</v>
      </c>
      <c r="J420" s="6">
        <v>8</v>
      </c>
      <c r="K420" s="6">
        <v>5.5</v>
      </c>
      <c r="L420" s="6">
        <v>0</v>
      </c>
      <c r="M420" s="4">
        <f t="shared" si="99"/>
        <v>37.5</v>
      </c>
      <c r="N420" s="6">
        <v>0</v>
      </c>
      <c r="O420" s="6">
        <v>7.5</v>
      </c>
      <c r="P420" s="6">
        <v>7.5</v>
      </c>
      <c r="Q420" s="6">
        <v>7.5</v>
      </c>
      <c r="R420" s="6">
        <v>7.5</v>
      </c>
      <c r="S420" s="6">
        <v>7.5</v>
      </c>
      <c r="T420" s="6">
        <v>0</v>
      </c>
      <c r="U420" s="4">
        <f t="shared" si="102"/>
        <v>37.5</v>
      </c>
      <c r="V420" s="5">
        <f t="shared" si="103"/>
        <v>75</v>
      </c>
    </row>
    <row r="421" spans="1:23" x14ac:dyDescent="0.35">
      <c r="A421" t="str">
        <f t="shared" si="101"/>
        <v>09.257.599.2500097.58.258.2570</v>
      </c>
      <c r="D421" s="30" t="s">
        <v>532</v>
      </c>
      <c r="E421" s="3" t="s">
        <v>33</v>
      </c>
      <c r="F421" s="6">
        <v>0</v>
      </c>
      <c r="G421" s="6">
        <v>9.25</v>
      </c>
      <c r="H421" s="6">
        <v>7.5</v>
      </c>
      <c r="I421" s="6">
        <v>9</v>
      </c>
      <c r="J421" s="6">
        <v>9.25</v>
      </c>
      <c r="K421" s="6">
        <v>0</v>
      </c>
      <c r="L421" s="6">
        <v>0</v>
      </c>
      <c r="M421" s="4">
        <f t="shared" si="99"/>
        <v>35</v>
      </c>
      <c r="N421" s="6">
        <v>0</v>
      </c>
      <c r="O421" s="6">
        <v>9</v>
      </c>
      <c r="P421" s="6">
        <v>7.5</v>
      </c>
      <c r="Q421" s="6">
        <v>8.25</v>
      </c>
      <c r="R421" s="6">
        <v>8.25</v>
      </c>
      <c r="S421" s="6">
        <v>7</v>
      </c>
      <c r="T421" s="6">
        <v>0</v>
      </c>
      <c r="U421" s="4">
        <f t="shared" si="102"/>
        <v>40</v>
      </c>
      <c r="V421" s="5">
        <f t="shared" si="103"/>
        <v>75</v>
      </c>
    </row>
    <row r="422" spans="1:23" x14ac:dyDescent="0.35">
      <c r="A422" t="str">
        <f t="shared" si="101"/>
        <v>092.59980092.59980</v>
      </c>
      <c r="D422" s="30" t="s">
        <v>826</v>
      </c>
      <c r="E422" s="3" t="s">
        <v>17</v>
      </c>
      <c r="F422" s="6">
        <v>0</v>
      </c>
      <c r="G422" s="6">
        <v>9</v>
      </c>
      <c r="H422" s="6">
        <v>2.5</v>
      </c>
      <c r="I422" s="6">
        <v>9</v>
      </c>
      <c r="J422" s="6">
        <v>9</v>
      </c>
      <c r="K422" s="6">
        <v>8</v>
      </c>
      <c r="L422" s="6">
        <v>0</v>
      </c>
      <c r="M422" s="4">
        <f t="shared" si="99"/>
        <v>37.5</v>
      </c>
      <c r="N422" s="6">
        <v>0</v>
      </c>
      <c r="O422" s="6">
        <v>9</v>
      </c>
      <c r="P422" s="6">
        <v>2.5</v>
      </c>
      <c r="Q422" s="6">
        <v>9</v>
      </c>
      <c r="R422" s="6">
        <v>9</v>
      </c>
      <c r="S422" s="6">
        <v>8</v>
      </c>
      <c r="T422" s="6">
        <v>0</v>
      </c>
      <c r="U422" s="4">
        <f t="shared" si="102"/>
        <v>37.5</v>
      </c>
      <c r="V422" s="5">
        <f t="shared" si="103"/>
        <v>75</v>
      </c>
    </row>
    <row r="423" spans="1:23" x14ac:dyDescent="0.35">
      <c r="A423" t="str">
        <f t="shared" si="101"/>
        <v>08.58.5888.5008.58.588.500</v>
      </c>
      <c r="D423" s="30" t="s">
        <v>827</v>
      </c>
      <c r="E423" s="3" t="s">
        <v>33</v>
      </c>
      <c r="F423" s="6">
        <v>0</v>
      </c>
      <c r="G423" s="6">
        <v>8.5</v>
      </c>
      <c r="H423" s="6">
        <v>8.5</v>
      </c>
      <c r="I423" s="6">
        <v>8</v>
      </c>
      <c r="J423" s="6">
        <v>8</v>
      </c>
      <c r="K423" s="6">
        <v>8.5</v>
      </c>
      <c r="L423" s="6">
        <v>0</v>
      </c>
      <c r="M423" s="4">
        <f t="shared" si="99"/>
        <v>41.5</v>
      </c>
      <c r="N423" s="6">
        <v>0</v>
      </c>
      <c r="O423" s="6">
        <v>8.5</v>
      </c>
      <c r="P423" s="6">
        <v>8.5</v>
      </c>
      <c r="Q423" s="6">
        <v>8</v>
      </c>
      <c r="R423" s="6">
        <v>8.5</v>
      </c>
      <c r="S423" s="6">
        <v>0</v>
      </c>
      <c r="T423" s="6">
        <v>0</v>
      </c>
      <c r="U423" s="4">
        <f t="shared" si="102"/>
        <v>33.5</v>
      </c>
      <c r="V423" s="5">
        <f t="shared" si="103"/>
        <v>75</v>
      </c>
      <c r="W423" t="s">
        <v>39</v>
      </c>
    </row>
    <row r="424" spans="1:23" x14ac:dyDescent="0.35">
      <c r="A424" t="str">
        <f t="shared" si="101"/>
        <v>07.57.57.585.5007.57.57.588.50</v>
      </c>
      <c r="D424" s="30" t="s">
        <v>830</v>
      </c>
      <c r="E424" s="3" t="s">
        <v>33</v>
      </c>
      <c r="F424" s="6">
        <v>0</v>
      </c>
      <c r="G424" s="6">
        <v>7.5</v>
      </c>
      <c r="H424" s="6">
        <v>7.5</v>
      </c>
      <c r="I424" s="6">
        <v>7.5</v>
      </c>
      <c r="J424" s="6">
        <v>8</v>
      </c>
      <c r="K424" s="6">
        <v>5.5</v>
      </c>
      <c r="L424" s="6">
        <v>0</v>
      </c>
      <c r="M424" s="4">
        <f t="shared" si="99"/>
        <v>36</v>
      </c>
      <c r="N424" s="6">
        <v>0</v>
      </c>
      <c r="O424" s="6">
        <v>7.5</v>
      </c>
      <c r="P424" s="6">
        <v>7.5</v>
      </c>
      <c r="Q424" s="6">
        <v>7.5</v>
      </c>
      <c r="R424" s="6">
        <v>8</v>
      </c>
      <c r="S424" s="6">
        <v>8.5</v>
      </c>
      <c r="T424" s="6">
        <v>0</v>
      </c>
      <c r="U424" s="4">
        <f t="shared" si="102"/>
        <v>39</v>
      </c>
      <c r="V424" s="5">
        <f t="shared" si="103"/>
        <v>75</v>
      </c>
    </row>
    <row r="425" spans="1:23" x14ac:dyDescent="0.35">
      <c r="A425" t="str">
        <f t="shared" si="101"/>
        <v>09.59.59.563009.59.59.5630</v>
      </c>
      <c r="D425" s="30" t="s">
        <v>834</v>
      </c>
      <c r="E425" s="3" t="s">
        <v>17</v>
      </c>
      <c r="F425" s="6">
        <v>0</v>
      </c>
      <c r="G425" s="6">
        <v>9.5</v>
      </c>
      <c r="H425" s="6">
        <v>9.5</v>
      </c>
      <c r="I425" s="6">
        <v>9.5</v>
      </c>
      <c r="J425" s="6">
        <v>6</v>
      </c>
      <c r="K425" s="6">
        <v>3</v>
      </c>
      <c r="L425" s="6">
        <v>0</v>
      </c>
      <c r="M425" s="4">
        <f t="shared" si="99"/>
        <v>37.5</v>
      </c>
      <c r="N425" s="6">
        <v>0</v>
      </c>
      <c r="O425" s="6">
        <v>9.5</v>
      </c>
      <c r="P425" s="6">
        <v>9.5</v>
      </c>
      <c r="Q425" s="6">
        <v>9.5</v>
      </c>
      <c r="R425" s="6">
        <v>6</v>
      </c>
      <c r="S425" s="6">
        <v>3</v>
      </c>
      <c r="T425" s="6">
        <v>0</v>
      </c>
      <c r="U425" s="4">
        <f t="shared" si="102"/>
        <v>37.5</v>
      </c>
      <c r="V425" s="5">
        <f t="shared" si="103"/>
        <v>75</v>
      </c>
    </row>
    <row r="426" spans="1:23" x14ac:dyDescent="0.35">
      <c r="A426" t="str">
        <f t="shared" si="101"/>
        <v>09.59.56.593009.59.56.5930</v>
      </c>
      <c r="D426" s="30" t="s">
        <v>835</v>
      </c>
      <c r="E426" s="3" t="s">
        <v>17</v>
      </c>
      <c r="F426" s="6">
        <v>0</v>
      </c>
      <c r="G426" s="6">
        <v>9.5</v>
      </c>
      <c r="H426" s="6">
        <v>9.5</v>
      </c>
      <c r="I426" s="6">
        <v>6.5</v>
      </c>
      <c r="J426" s="6">
        <v>9</v>
      </c>
      <c r="K426" s="6">
        <v>3</v>
      </c>
      <c r="L426" s="6">
        <v>0</v>
      </c>
      <c r="M426" s="4">
        <f t="shared" si="99"/>
        <v>37.5</v>
      </c>
      <c r="N426" s="6">
        <v>0</v>
      </c>
      <c r="O426" s="6">
        <v>9.5</v>
      </c>
      <c r="P426" s="6">
        <v>9.5</v>
      </c>
      <c r="Q426" s="6">
        <v>6.5</v>
      </c>
      <c r="R426" s="6">
        <v>9</v>
      </c>
      <c r="S426" s="6">
        <v>3</v>
      </c>
      <c r="T426" s="6">
        <v>0</v>
      </c>
      <c r="U426" s="4">
        <f t="shared" si="102"/>
        <v>37.5</v>
      </c>
      <c r="V426" s="5">
        <f t="shared" si="103"/>
        <v>75</v>
      </c>
    </row>
    <row r="427" spans="1:23" x14ac:dyDescent="0.35">
      <c r="A427" t="str">
        <f t="shared" si="101"/>
        <v>079.57770079.57770</v>
      </c>
      <c r="D427" s="30" t="s">
        <v>836</v>
      </c>
      <c r="E427" s="3" t="s">
        <v>17</v>
      </c>
      <c r="F427" s="6">
        <v>0</v>
      </c>
      <c r="G427" s="6">
        <v>7</v>
      </c>
      <c r="H427" s="6">
        <v>9.5</v>
      </c>
      <c r="I427" s="6">
        <v>7</v>
      </c>
      <c r="J427" s="6">
        <v>7</v>
      </c>
      <c r="K427" s="6">
        <v>7</v>
      </c>
      <c r="L427" s="6">
        <v>0</v>
      </c>
      <c r="M427" s="4">
        <f t="shared" si="99"/>
        <v>37.5</v>
      </c>
      <c r="N427" s="6">
        <v>0</v>
      </c>
      <c r="O427" s="6">
        <v>7</v>
      </c>
      <c r="P427" s="6">
        <v>9.5</v>
      </c>
      <c r="Q427" s="6">
        <v>7</v>
      </c>
      <c r="R427" s="6">
        <v>7</v>
      </c>
      <c r="S427" s="6">
        <v>7</v>
      </c>
      <c r="T427" s="6">
        <v>0</v>
      </c>
      <c r="U427" s="4">
        <f t="shared" si="102"/>
        <v>37.5</v>
      </c>
      <c r="V427" s="5">
        <f t="shared" si="103"/>
        <v>75</v>
      </c>
    </row>
    <row r="428" spans="1:23" x14ac:dyDescent="0.35">
      <c r="A428" t="str">
        <f t="shared" si="101"/>
        <v>088.58.587008.59098.50</v>
      </c>
      <c r="D428" s="30" t="s">
        <v>839</v>
      </c>
      <c r="E428" s="3" t="s">
        <v>33</v>
      </c>
      <c r="F428" s="6">
        <v>0</v>
      </c>
      <c r="G428" s="6">
        <v>8</v>
      </c>
      <c r="H428" s="6">
        <v>8.5</v>
      </c>
      <c r="I428" s="6">
        <v>8.5</v>
      </c>
      <c r="J428" s="6">
        <v>8</v>
      </c>
      <c r="K428" s="6">
        <v>7</v>
      </c>
      <c r="L428" s="6">
        <v>0</v>
      </c>
      <c r="M428" s="4">
        <f t="shared" si="99"/>
        <v>40</v>
      </c>
      <c r="N428" s="6">
        <v>0</v>
      </c>
      <c r="O428" s="6">
        <v>8.5</v>
      </c>
      <c r="P428" s="6">
        <v>9</v>
      </c>
      <c r="Q428" s="6">
        <v>0</v>
      </c>
      <c r="R428" s="6">
        <v>9</v>
      </c>
      <c r="S428" s="6">
        <v>8.5</v>
      </c>
      <c r="T428" s="6">
        <v>0</v>
      </c>
      <c r="U428" s="4">
        <f t="shared" si="102"/>
        <v>35</v>
      </c>
      <c r="V428" s="5">
        <f t="shared" si="103"/>
        <v>75</v>
      </c>
    </row>
    <row r="429" spans="1:23" x14ac:dyDescent="0.35">
      <c r="A429" t="str">
        <f t="shared" si="101"/>
        <v>09.59.567.55009.59.567.550</v>
      </c>
      <c r="D429" s="30" t="s">
        <v>840</v>
      </c>
      <c r="E429" s="3" t="s">
        <v>17</v>
      </c>
      <c r="F429" s="6">
        <v>0</v>
      </c>
      <c r="G429" s="6">
        <v>9.5</v>
      </c>
      <c r="H429" s="6">
        <v>9.5</v>
      </c>
      <c r="I429" s="6">
        <v>6</v>
      </c>
      <c r="J429" s="6">
        <v>7.5</v>
      </c>
      <c r="K429" s="6">
        <v>5</v>
      </c>
      <c r="L429" s="6">
        <v>0</v>
      </c>
      <c r="M429" s="4">
        <f t="shared" si="99"/>
        <v>37.5</v>
      </c>
      <c r="N429" s="6">
        <v>0</v>
      </c>
      <c r="O429" s="6">
        <v>9.5</v>
      </c>
      <c r="P429" s="6">
        <v>9.5</v>
      </c>
      <c r="Q429" s="6">
        <v>6</v>
      </c>
      <c r="R429" s="6">
        <v>7.5</v>
      </c>
      <c r="S429" s="6">
        <v>5</v>
      </c>
      <c r="T429" s="6">
        <v>0</v>
      </c>
      <c r="U429" s="4">
        <f t="shared" si="102"/>
        <v>37.5</v>
      </c>
      <c r="V429" s="5">
        <f t="shared" si="103"/>
        <v>75</v>
      </c>
    </row>
    <row r="430" spans="1:23" x14ac:dyDescent="0.35">
      <c r="A430" t="str">
        <f t="shared" si="101"/>
        <v>008.5998.500888880</v>
      </c>
      <c r="D430" s="30" t="s">
        <v>841</v>
      </c>
      <c r="E430" s="3" t="s">
        <v>33</v>
      </c>
      <c r="F430" s="6">
        <v>0</v>
      </c>
      <c r="G430" s="6">
        <v>0</v>
      </c>
      <c r="H430" s="6">
        <v>8.5</v>
      </c>
      <c r="I430" s="6">
        <v>9</v>
      </c>
      <c r="J430" s="6">
        <v>9</v>
      </c>
      <c r="K430" s="6">
        <v>8.5</v>
      </c>
      <c r="L430" s="6">
        <v>0</v>
      </c>
      <c r="M430" s="4">
        <f t="shared" si="99"/>
        <v>35</v>
      </c>
      <c r="N430" s="6">
        <v>0</v>
      </c>
      <c r="O430" s="6">
        <v>8</v>
      </c>
      <c r="P430" s="6">
        <v>8</v>
      </c>
      <c r="Q430" s="6">
        <v>8</v>
      </c>
      <c r="R430" s="6">
        <v>8</v>
      </c>
      <c r="S430" s="6">
        <v>8</v>
      </c>
      <c r="T430" s="6">
        <v>0</v>
      </c>
      <c r="U430" s="4">
        <f t="shared" si="102"/>
        <v>40</v>
      </c>
      <c r="V430" s="5">
        <f t="shared" si="103"/>
        <v>75</v>
      </c>
    </row>
    <row r="431" spans="1:23" x14ac:dyDescent="0.35">
      <c r="A431" t="str">
        <f t="shared" si="101"/>
        <v>08888800909980</v>
      </c>
      <c r="D431" s="30" t="s">
        <v>844</v>
      </c>
      <c r="E431" s="3" t="s">
        <v>33</v>
      </c>
      <c r="F431" s="6">
        <v>0</v>
      </c>
      <c r="G431" s="6">
        <v>8</v>
      </c>
      <c r="H431" s="6">
        <v>8</v>
      </c>
      <c r="I431" s="6">
        <v>8</v>
      </c>
      <c r="J431" s="6">
        <v>8</v>
      </c>
      <c r="K431" s="6">
        <v>8</v>
      </c>
      <c r="L431" s="6">
        <v>0</v>
      </c>
      <c r="M431" s="4">
        <f t="shared" si="99"/>
        <v>40</v>
      </c>
      <c r="N431" s="6">
        <v>0</v>
      </c>
      <c r="O431" s="6">
        <v>9</v>
      </c>
      <c r="P431" s="6">
        <v>0</v>
      </c>
      <c r="Q431" s="6">
        <v>9</v>
      </c>
      <c r="R431" s="6">
        <v>9</v>
      </c>
      <c r="S431" s="6">
        <v>8</v>
      </c>
      <c r="T431" s="6">
        <v>0</v>
      </c>
      <c r="U431" s="4">
        <f t="shared" si="102"/>
        <v>35</v>
      </c>
      <c r="V431" s="5">
        <f t="shared" si="103"/>
        <v>75</v>
      </c>
    </row>
    <row r="432" spans="1:23" x14ac:dyDescent="0.35">
      <c r="A432" t="str">
        <f t="shared" si="101"/>
        <v>01010001000101000100</v>
      </c>
      <c r="D432" s="30" t="s">
        <v>845</v>
      </c>
      <c r="E432" s="3" t="s">
        <v>17</v>
      </c>
      <c r="F432" s="6">
        <v>0</v>
      </c>
      <c r="G432" s="6">
        <v>10</v>
      </c>
      <c r="H432" s="6">
        <v>10</v>
      </c>
      <c r="I432" s="6">
        <v>0</v>
      </c>
      <c r="J432" s="6">
        <v>0</v>
      </c>
      <c r="K432" s="6">
        <v>10</v>
      </c>
      <c r="L432" s="6">
        <v>0</v>
      </c>
      <c r="M432" s="4">
        <f t="shared" si="99"/>
        <v>30</v>
      </c>
      <c r="N432" s="6">
        <v>0</v>
      </c>
      <c r="O432" s="6">
        <v>10</v>
      </c>
      <c r="P432" s="6">
        <v>10</v>
      </c>
      <c r="Q432" s="6">
        <v>0</v>
      </c>
      <c r="R432" s="6">
        <v>0</v>
      </c>
      <c r="S432" s="6">
        <v>10</v>
      </c>
      <c r="T432" s="6">
        <v>0</v>
      </c>
      <c r="U432" s="4">
        <f t="shared" si="102"/>
        <v>30</v>
      </c>
      <c r="V432" s="5">
        <f t="shared" si="103"/>
        <v>60</v>
      </c>
    </row>
    <row r="433" spans="1:22" x14ac:dyDescent="0.35">
      <c r="A433" t="str">
        <f t="shared" si="101"/>
        <v>095.2595.2590095.2595.2590</v>
      </c>
      <c r="D433" s="30" t="s">
        <v>848</v>
      </c>
      <c r="E433" s="3" t="s">
        <v>17</v>
      </c>
      <c r="F433" s="6">
        <v>0</v>
      </c>
      <c r="G433" s="6">
        <v>9</v>
      </c>
      <c r="H433" s="6">
        <v>5.25</v>
      </c>
      <c r="I433" s="6">
        <v>9</v>
      </c>
      <c r="J433" s="6">
        <v>5.25</v>
      </c>
      <c r="K433" s="6">
        <v>9</v>
      </c>
      <c r="L433" s="6">
        <v>0</v>
      </c>
      <c r="M433" s="4">
        <f t="shared" si="99"/>
        <v>37.5</v>
      </c>
      <c r="N433" s="6">
        <v>0</v>
      </c>
      <c r="O433" s="6">
        <v>9</v>
      </c>
      <c r="P433" s="6">
        <v>5.25</v>
      </c>
      <c r="Q433" s="6">
        <v>9</v>
      </c>
      <c r="R433" s="6">
        <v>5.25</v>
      </c>
      <c r="S433" s="6">
        <v>9</v>
      </c>
      <c r="T433" s="6">
        <v>0</v>
      </c>
      <c r="U433" s="4">
        <f t="shared" si="102"/>
        <v>37.5</v>
      </c>
      <c r="V433" s="5">
        <f t="shared" si="103"/>
        <v>75</v>
      </c>
    </row>
    <row r="434" spans="1:22" x14ac:dyDescent="0.35">
      <c r="A434" t="str">
        <f t="shared" si="101"/>
        <v>080888008.58.58.58.590</v>
      </c>
      <c r="D434" s="30" t="s">
        <v>849</v>
      </c>
      <c r="E434" s="3" t="s">
        <v>33</v>
      </c>
      <c r="F434" s="6">
        <v>0</v>
      </c>
      <c r="G434" s="6">
        <v>8</v>
      </c>
      <c r="H434" s="6">
        <v>0</v>
      </c>
      <c r="I434" s="6">
        <v>8</v>
      </c>
      <c r="J434" s="6">
        <v>8</v>
      </c>
      <c r="K434" s="6">
        <v>8</v>
      </c>
      <c r="L434" s="6">
        <v>0</v>
      </c>
      <c r="M434" s="4">
        <f t="shared" si="99"/>
        <v>32</v>
      </c>
      <c r="N434" s="6">
        <v>0</v>
      </c>
      <c r="O434" s="6">
        <v>8.5</v>
      </c>
      <c r="P434" s="6">
        <v>8.5</v>
      </c>
      <c r="Q434" s="6">
        <v>8.5</v>
      </c>
      <c r="R434" s="6">
        <v>8.5</v>
      </c>
      <c r="S434" s="6">
        <v>9</v>
      </c>
      <c r="T434" s="6">
        <v>0</v>
      </c>
      <c r="U434" s="4">
        <f t="shared" si="102"/>
        <v>43</v>
      </c>
      <c r="V434" s="5">
        <f t="shared" si="103"/>
        <v>75</v>
      </c>
    </row>
    <row r="435" spans="1:22" x14ac:dyDescent="0.35">
      <c r="A435" t="str">
        <f t="shared" si="101"/>
        <v>04.59.54.59.59.5004.59.54.59.59.50</v>
      </c>
      <c r="D435" s="30" t="s">
        <v>850</v>
      </c>
      <c r="E435" s="3" t="s">
        <v>17</v>
      </c>
      <c r="F435" s="6">
        <v>0</v>
      </c>
      <c r="G435" s="6">
        <v>4.5</v>
      </c>
      <c r="H435" s="6">
        <v>9.5</v>
      </c>
      <c r="I435" s="6">
        <v>4.5</v>
      </c>
      <c r="J435" s="6">
        <v>9.5</v>
      </c>
      <c r="K435" s="6">
        <v>9.5</v>
      </c>
      <c r="L435" s="6">
        <v>0</v>
      </c>
      <c r="M435" s="4">
        <f t="shared" ref="M435:M483" si="104">SUM(F435:L435)</f>
        <v>37.5</v>
      </c>
      <c r="N435" s="6">
        <v>0</v>
      </c>
      <c r="O435" s="6">
        <v>4.5</v>
      </c>
      <c r="P435" s="6">
        <v>9.5</v>
      </c>
      <c r="Q435" s="6">
        <v>4.5</v>
      </c>
      <c r="R435" s="6">
        <v>9.5</v>
      </c>
      <c r="S435" s="6">
        <v>9.5</v>
      </c>
      <c r="T435" s="6">
        <v>0</v>
      </c>
      <c r="U435" s="4">
        <f t="shared" si="102"/>
        <v>37.5</v>
      </c>
      <c r="V435" s="5">
        <f t="shared" si="103"/>
        <v>75</v>
      </c>
    </row>
    <row r="436" spans="1:22" x14ac:dyDescent="0.35">
      <c r="A436" t="str">
        <f t="shared" si="101"/>
        <v>06.56.56.56.56.5006.56.56.56.56.50</v>
      </c>
      <c r="D436" s="30" t="s">
        <v>853</v>
      </c>
      <c r="E436" s="3" t="s">
        <v>17</v>
      </c>
      <c r="F436" s="6">
        <v>0</v>
      </c>
      <c r="G436" s="6">
        <v>6.5</v>
      </c>
      <c r="H436" s="6">
        <v>6.5</v>
      </c>
      <c r="I436" s="6">
        <v>6.5</v>
      </c>
      <c r="J436" s="6">
        <v>6.5</v>
      </c>
      <c r="K436" s="6">
        <v>6.5</v>
      </c>
      <c r="L436" s="6">
        <v>0</v>
      </c>
      <c r="M436" s="4">
        <f t="shared" si="104"/>
        <v>32.5</v>
      </c>
      <c r="N436" s="6">
        <v>0</v>
      </c>
      <c r="O436" s="6">
        <v>6.5</v>
      </c>
      <c r="P436" s="6">
        <v>6.5</v>
      </c>
      <c r="Q436" s="6">
        <v>6.5</v>
      </c>
      <c r="R436" s="6">
        <v>6.5</v>
      </c>
      <c r="S436" s="6">
        <v>6.5</v>
      </c>
      <c r="T436" s="6">
        <v>0</v>
      </c>
      <c r="U436" s="4">
        <f t="shared" si="102"/>
        <v>32.5</v>
      </c>
      <c r="V436" s="5">
        <f t="shared" si="103"/>
        <v>65</v>
      </c>
    </row>
    <row r="437" spans="1:22" x14ac:dyDescent="0.35">
      <c r="A437" t="str">
        <f t="shared" si="101"/>
        <v>07.588.58.55007.588.58.550</v>
      </c>
      <c r="D437" s="30" t="s">
        <v>854</v>
      </c>
      <c r="E437" s="3" t="s">
        <v>17</v>
      </c>
      <c r="F437" s="6">
        <v>0</v>
      </c>
      <c r="G437" s="6">
        <v>7.5</v>
      </c>
      <c r="H437" s="6">
        <v>8</v>
      </c>
      <c r="I437" s="6">
        <v>8.5</v>
      </c>
      <c r="J437" s="6">
        <v>8.5</v>
      </c>
      <c r="K437" s="6">
        <v>5</v>
      </c>
      <c r="L437" s="6">
        <v>0</v>
      </c>
      <c r="M437" s="4">
        <f t="shared" si="104"/>
        <v>37.5</v>
      </c>
      <c r="N437" s="6">
        <v>0</v>
      </c>
      <c r="O437" s="6">
        <v>7.5</v>
      </c>
      <c r="P437" s="6">
        <v>8</v>
      </c>
      <c r="Q437" s="6">
        <v>8.5</v>
      </c>
      <c r="R437" s="6">
        <v>8.5</v>
      </c>
      <c r="S437" s="6">
        <v>5</v>
      </c>
      <c r="T437" s="6">
        <v>0</v>
      </c>
      <c r="U437" s="4">
        <f t="shared" si="102"/>
        <v>37.5</v>
      </c>
      <c r="V437" s="5">
        <f t="shared" si="103"/>
        <v>75</v>
      </c>
    </row>
    <row r="438" spans="1:22" x14ac:dyDescent="0.35">
      <c r="A438" t="str">
        <f t="shared" si="101"/>
        <v>7.51010100007.5101010000</v>
      </c>
      <c r="D438" s="30" t="s">
        <v>855</v>
      </c>
      <c r="E438" s="76" t="s">
        <v>17</v>
      </c>
      <c r="F438" s="6">
        <v>7.5</v>
      </c>
      <c r="G438" s="6">
        <v>10</v>
      </c>
      <c r="H438" s="6">
        <v>10</v>
      </c>
      <c r="I438" s="6">
        <v>10</v>
      </c>
      <c r="J438" s="6">
        <v>0</v>
      </c>
      <c r="K438" s="6">
        <v>0</v>
      </c>
      <c r="L438" s="6">
        <v>0</v>
      </c>
      <c r="M438" s="4">
        <f t="shared" si="104"/>
        <v>37.5</v>
      </c>
      <c r="N438" s="6">
        <v>7.5</v>
      </c>
      <c r="O438" s="6">
        <v>10</v>
      </c>
      <c r="P438" s="6">
        <v>10</v>
      </c>
      <c r="Q438" s="6">
        <v>10</v>
      </c>
      <c r="R438" s="6">
        <v>0</v>
      </c>
      <c r="S438" s="6">
        <v>0</v>
      </c>
      <c r="T438" s="6">
        <v>0</v>
      </c>
      <c r="U438" s="4">
        <f t="shared" si="102"/>
        <v>37.5</v>
      </c>
      <c r="V438" s="5">
        <f t="shared" si="103"/>
        <v>75</v>
      </c>
    </row>
    <row r="439" spans="1:22" x14ac:dyDescent="0.35">
      <c r="A439" t="str">
        <f t="shared" si="101"/>
        <v>1010100007.57.5101010000</v>
      </c>
      <c r="D439" s="30" t="s">
        <v>856</v>
      </c>
      <c r="E439" s="76" t="s">
        <v>17</v>
      </c>
      <c r="F439" s="6">
        <v>10</v>
      </c>
      <c r="G439" s="6">
        <v>10</v>
      </c>
      <c r="H439" s="6">
        <v>10</v>
      </c>
      <c r="I439" s="6">
        <v>0</v>
      </c>
      <c r="J439" s="6">
        <v>0</v>
      </c>
      <c r="K439" s="6">
        <v>0</v>
      </c>
      <c r="L439" s="6">
        <v>7.5</v>
      </c>
      <c r="M439" s="4">
        <f t="shared" si="104"/>
        <v>37.5</v>
      </c>
      <c r="N439" s="6">
        <v>7.5</v>
      </c>
      <c r="O439" s="6">
        <v>10</v>
      </c>
      <c r="P439" s="6">
        <v>10</v>
      </c>
      <c r="Q439" s="6">
        <v>10</v>
      </c>
      <c r="R439" s="6">
        <v>0</v>
      </c>
      <c r="S439" s="6">
        <v>0</v>
      </c>
      <c r="T439" s="6">
        <v>0</v>
      </c>
      <c r="U439" s="4">
        <f t="shared" si="102"/>
        <v>37.5</v>
      </c>
      <c r="V439" s="5">
        <f t="shared" si="103"/>
        <v>75</v>
      </c>
    </row>
    <row r="440" spans="1:22" x14ac:dyDescent="0.35">
      <c r="A440" t="str">
        <f t="shared" si="101"/>
        <v>7.50010101000001010107.5</v>
      </c>
      <c r="D440" s="30" t="s">
        <v>857</v>
      </c>
      <c r="E440" s="76" t="s">
        <v>17</v>
      </c>
      <c r="F440" s="6">
        <v>7.5</v>
      </c>
      <c r="G440" s="6">
        <v>0</v>
      </c>
      <c r="H440" s="6">
        <v>0</v>
      </c>
      <c r="I440" s="6">
        <v>10</v>
      </c>
      <c r="J440" s="6">
        <v>10</v>
      </c>
      <c r="K440" s="6">
        <v>10</v>
      </c>
      <c r="L440" s="6">
        <v>0</v>
      </c>
      <c r="M440" s="4">
        <f t="shared" si="104"/>
        <v>37.5</v>
      </c>
      <c r="N440" s="6">
        <v>0</v>
      </c>
      <c r="O440" s="6">
        <v>0</v>
      </c>
      <c r="P440" s="6">
        <v>0</v>
      </c>
      <c r="Q440" s="6">
        <v>10</v>
      </c>
      <c r="R440" s="6">
        <v>10</v>
      </c>
      <c r="S440" s="6">
        <v>10</v>
      </c>
      <c r="T440" s="6">
        <v>7.5</v>
      </c>
      <c r="U440" s="4">
        <f t="shared" si="102"/>
        <v>37.5</v>
      </c>
      <c r="V440" s="5">
        <f t="shared" si="103"/>
        <v>75</v>
      </c>
    </row>
    <row r="441" spans="1:22" x14ac:dyDescent="0.35">
      <c r="A441" t="str">
        <f t="shared" si="101"/>
        <v>0001010107.50001010107.5</v>
      </c>
      <c r="D441" s="30" t="s">
        <v>858</v>
      </c>
      <c r="E441" s="76" t="s">
        <v>17</v>
      </c>
      <c r="F441" s="6">
        <v>0</v>
      </c>
      <c r="G441" s="6">
        <v>0</v>
      </c>
      <c r="H441" s="6">
        <v>0</v>
      </c>
      <c r="I441" s="6">
        <v>10</v>
      </c>
      <c r="J441" s="6">
        <v>10</v>
      </c>
      <c r="K441" s="6">
        <v>10</v>
      </c>
      <c r="L441" s="6">
        <v>7.5</v>
      </c>
      <c r="M441" s="4">
        <f t="shared" si="104"/>
        <v>37.5</v>
      </c>
      <c r="N441" s="6">
        <v>0</v>
      </c>
      <c r="O441" s="6">
        <v>0</v>
      </c>
      <c r="P441" s="6">
        <v>0</v>
      </c>
      <c r="Q441" s="6">
        <v>10</v>
      </c>
      <c r="R441" s="6">
        <v>10</v>
      </c>
      <c r="S441" s="6">
        <v>10</v>
      </c>
      <c r="T441" s="6">
        <v>7.5</v>
      </c>
      <c r="U441" s="4">
        <f t="shared" si="102"/>
        <v>37.5</v>
      </c>
      <c r="V441" s="5">
        <f t="shared" si="103"/>
        <v>75</v>
      </c>
    </row>
    <row r="442" spans="1:22" x14ac:dyDescent="0.35">
      <c r="A442" t="str">
        <f t="shared" si="101"/>
        <v>07.57.56.56.59.5007.57.56.56.59.50</v>
      </c>
      <c r="D442" s="30" t="s">
        <v>860</v>
      </c>
      <c r="E442" s="76" t="s">
        <v>17</v>
      </c>
      <c r="F442" s="6">
        <v>0</v>
      </c>
      <c r="G442" s="6">
        <v>7.5</v>
      </c>
      <c r="H442" s="6">
        <v>7.5</v>
      </c>
      <c r="I442" s="6">
        <v>6.5</v>
      </c>
      <c r="J442" s="6">
        <v>6.5</v>
      </c>
      <c r="K442" s="6">
        <v>9.5</v>
      </c>
      <c r="L442" s="6">
        <v>0</v>
      </c>
      <c r="M442" s="4">
        <f t="shared" si="104"/>
        <v>37.5</v>
      </c>
      <c r="N442" s="6">
        <v>0</v>
      </c>
      <c r="O442" s="6">
        <v>7.5</v>
      </c>
      <c r="P442" s="6">
        <v>7.5</v>
      </c>
      <c r="Q442" s="6">
        <v>6.5</v>
      </c>
      <c r="R442" s="6">
        <v>6.5</v>
      </c>
      <c r="S442" s="6">
        <v>9.5</v>
      </c>
      <c r="T442" s="6">
        <v>0</v>
      </c>
      <c r="U442" s="4">
        <f t="shared" si="102"/>
        <v>37.5</v>
      </c>
      <c r="V442" s="5">
        <f t="shared" si="103"/>
        <v>75</v>
      </c>
    </row>
    <row r="443" spans="1:22" x14ac:dyDescent="0.35">
      <c r="A443" t="str">
        <f t="shared" si="101"/>
        <v>08.58.57.757.757.50008.758.758.758.750</v>
      </c>
      <c r="D443" s="30" t="s">
        <v>861</v>
      </c>
      <c r="E443" s="76" t="s">
        <v>33</v>
      </c>
      <c r="F443" s="6">
        <v>0</v>
      </c>
      <c r="G443" s="6">
        <v>8.5</v>
      </c>
      <c r="H443" s="6">
        <v>8.5</v>
      </c>
      <c r="I443" s="6">
        <v>7.75</v>
      </c>
      <c r="J443" s="6">
        <v>7.75</v>
      </c>
      <c r="K443" s="6">
        <v>7.5</v>
      </c>
      <c r="L443" s="6">
        <v>0</v>
      </c>
      <c r="M443" s="4">
        <f t="shared" si="104"/>
        <v>40</v>
      </c>
      <c r="N443" s="6">
        <v>0</v>
      </c>
      <c r="O443" s="6">
        <v>0</v>
      </c>
      <c r="P443" s="6">
        <v>8.75</v>
      </c>
      <c r="Q443" s="6">
        <v>8.75</v>
      </c>
      <c r="R443" s="6">
        <v>8.75</v>
      </c>
      <c r="S443" s="6">
        <v>8.75</v>
      </c>
      <c r="T443" s="6">
        <v>0</v>
      </c>
      <c r="U443" s="4">
        <f t="shared" si="102"/>
        <v>35</v>
      </c>
      <c r="V443" s="5">
        <f t="shared" si="103"/>
        <v>75</v>
      </c>
    </row>
    <row r="444" spans="1:22" x14ac:dyDescent="0.35">
      <c r="A444" t="str">
        <f t="shared" si="101"/>
        <v>07.58887.5007.58.58.58.530</v>
      </c>
      <c r="D444" s="30" t="s">
        <v>862</v>
      </c>
      <c r="E444" s="76" t="s">
        <v>33</v>
      </c>
      <c r="F444" s="6">
        <v>0</v>
      </c>
      <c r="G444" s="6">
        <v>7.5</v>
      </c>
      <c r="H444" s="6">
        <v>8</v>
      </c>
      <c r="I444" s="6">
        <v>8</v>
      </c>
      <c r="J444" s="6">
        <v>8</v>
      </c>
      <c r="K444" s="6">
        <v>7.5</v>
      </c>
      <c r="L444" s="6">
        <v>0</v>
      </c>
      <c r="M444" s="4">
        <f t="shared" si="104"/>
        <v>39</v>
      </c>
      <c r="N444" s="6">
        <v>0</v>
      </c>
      <c r="O444" s="6">
        <v>7.5</v>
      </c>
      <c r="P444" s="6">
        <v>8.5</v>
      </c>
      <c r="Q444" s="6">
        <v>8.5</v>
      </c>
      <c r="R444" s="6">
        <v>8.5</v>
      </c>
      <c r="S444" s="6">
        <v>3</v>
      </c>
      <c r="T444" s="6">
        <v>0</v>
      </c>
      <c r="U444" s="4">
        <f t="shared" si="102"/>
        <v>36</v>
      </c>
      <c r="V444" s="5">
        <f t="shared" si="103"/>
        <v>75</v>
      </c>
    </row>
    <row r="445" spans="1:22" x14ac:dyDescent="0.35">
      <c r="A445" t="str">
        <f t="shared" si="101"/>
        <v>05556900555690</v>
      </c>
      <c r="D445" s="30" t="s">
        <v>863</v>
      </c>
      <c r="E445" s="76" t="s">
        <v>17</v>
      </c>
      <c r="F445" s="6">
        <v>0</v>
      </c>
      <c r="G445" s="6">
        <v>5</v>
      </c>
      <c r="H445" s="6">
        <v>5</v>
      </c>
      <c r="I445" s="6">
        <v>5</v>
      </c>
      <c r="J445" s="6">
        <v>6</v>
      </c>
      <c r="K445" s="6">
        <v>9</v>
      </c>
      <c r="L445" s="6">
        <v>0</v>
      </c>
      <c r="M445" s="4">
        <f t="shared" si="104"/>
        <v>30</v>
      </c>
      <c r="N445" s="6">
        <v>0</v>
      </c>
      <c r="O445" s="6">
        <v>5</v>
      </c>
      <c r="P445" s="6">
        <v>5</v>
      </c>
      <c r="Q445" s="6">
        <v>5</v>
      </c>
      <c r="R445" s="6">
        <v>6</v>
      </c>
      <c r="S445" s="6">
        <v>9</v>
      </c>
      <c r="T445" s="6">
        <v>0</v>
      </c>
      <c r="U445" s="4">
        <f t="shared" si="102"/>
        <v>30</v>
      </c>
      <c r="V445" s="5">
        <f t="shared" si="103"/>
        <v>60</v>
      </c>
    </row>
    <row r="446" spans="1:22" x14ac:dyDescent="0.35">
      <c r="A446" t="str">
        <f t="shared" si="101"/>
        <v>08887.758.25008.758.758.758.7500</v>
      </c>
      <c r="D446" s="30" t="s">
        <v>865</v>
      </c>
      <c r="E446" s="76" t="s">
        <v>33</v>
      </c>
      <c r="F446" s="6">
        <v>0</v>
      </c>
      <c r="G446" s="6">
        <v>8</v>
      </c>
      <c r="H446" s="6">
        <v>8</v>
      </c>
      <c r="I446" s="6">
        <v>8</v>
      </c>
      <c r="J446" s="6">
        <v>7.75</v>
      </c>
      <c r="K446" s="6">
        <v>8.25</v>
      </c>
      <c r="L446" s="6">
        <v>0</v>
      </c>
      <c r="M446" s="4">
        <f t="shared" si="104"/>
        <v>40</v>
      </c>
      <c r="N446" s="6">
        <v>0</v>
      </c>
      <c r="O446" s="6">
        <v>8.75</v>
      </c>
      <c r="P446" s="6">
        <v>8.75</v>
      </c>
      <c r="Q446" s="6">
        <v>8.75</v>
      </c>
      <c r="R446" s="6">
        <v>8.75</v>
      </c>
      <c r="S446" s="6">
        <v>0</v>
      </c>
      <c r="T446" s="6">
        <v>0</v>
      </c>
      <c r="U446" s="4">
        <f t="shared" si="102"/>
        <v>35</v>
      </c>
      <c r="V446" s="5">
        <f t="shared" si="103"/>
        <v>75</v>
      </c>
    </row>
    <row r="447" spans="1:22" x14ac:dyDescent="0.35">
      <c r="A447" t="str">
        <f t="shared" si="101"/>
        <v>08.57.58.58.54.5008.57.58.58.54.50</v>
      </c>
      <c r="D447" s="30" t="s">
        <v>866</v>
      </c>
      <c r="E447" s="76" t="s">
        <v>17</v>
      </c>
      <c r="F447" s="6">
        <v>0</v>
      </c>
      <c r="G447" s="6">
        <v>8.5</v>
      </c>
      <c r="H447" s="6">
        <v>7.5</v>
      </c>
      <c r="I447" s="6">
        <v>8.5</v>
      </c>
      <c r="J447" s="6">
        <v>8.5</v>
      </c>
      <c r="K447" s="6">
        <v>4.5</v>
      </c>
      <c r="L447" s="6">
        <v>0</v>
      </c>
      <c r="M447" s="4">
        <f t="shared" si="104"/>
        <v>37.5</v>
      </c>
      <c r="N447" s="6">
        <v>0</v>
      </c>
      <c r="O447" s="6">
        <v>8.5</v>
      </c>
      <c r="P447" s="6">
        <v>7.5</v>
      </c>
      <c r="Q447" s="6">
        <v>8.5</v>
      </c>
      <c r="R447" s="6">
        <v>8.5</v>
      </c>
      <c r="S447" s="6">
        <v>4.5</v>
      </c>
      <c r="T447" s="6">
        <v>0</v>
      </c>
      <c r="U447" s="4">
        <f t="shared" si="102"/>
        <v>37.5</v>
      </c>
      <c r="V447" s="5">
        <f t="shared" si="103"/>
        <v>75</v>
      </c>
    </row>
    <row r="448" spans="1:22" x14ac:dyDescent="0.35">
      <c r="A448" t="str">
        <f t="shared" si="101"/>
        <v>07.586880068.568.58.50</v>
      </c>
      <c r="D448" s="30" t="s">
        <v>867</v>
      </c>
      <c r="E448" s="76" t="s">
        <v>17</v>
      </c>
      <c r="F448" s="6">
        <v>0</v>
      </c>
      <c r="G448" s="6">
        <v>7.5</v>
      </c>
      <c r="H448" s="6">
        <v>8</v>
      </c>
      <c r="I448" s="6">
        <v>6</v>
      </c>
      <c r="J448" s="6">
        <v>8</v>
      </c>
      <c r="K448" s="6">
        <v>8</v>
      </c>
      <c r="L448" s="6">
        <v>0</v>
      </c>
      <c r="M448" s="4">
        <f t="shared" si="104"/>
        <v>37.5</v>
      </c>
      <c r="N448" s="6">
        <v>0</v>
      </c>
      <c r="O448" s="6">
        <v>6</v>
      </c>
      <c r="P448" s="6">
        <v>8.5</v>
      </c>
      <c r="Q448" s="6">
        <v>6</v>
      </c>
      <c r="R448" s="6">
        <v>8.5</v>
      </c>
      <c r="S448" s="6">
        <v>8.5</v>
      </c>
      <c r="T448" s="6">
        <v>0</v>
      </c>
      <c r="U448" s="4">
        <f t="shared" si="102"/>
        <v>37.5</v>
      </c>
      <c r="V448" s="5">
        <f t="shared" si="103"/>
        <v>75</v>
      </c>
    </row>
    <row r="449" spans="1:22" x14ac:dyDescent="0.35">
      <c r="A449" t="str">
        <f t="shared" si="101"/>
        <v>07.58.588.57.5008.758.7508.758.750</v>
      </c>
      <c r="D449" s="30" t="s">
        <v>868</v>
      </c>
      <c r="E449" s="76" t="s">
        <v>33</v>
      </c>
      <c r="F449" s="6">
        <v>0</v>
      </c>
      <c r="G449" s="6">
        <v>7.5</v>
      </c>
      <c r="H449" s="6">
        <v>8.5</v>
      </c>
      <c r="I449" s="6">
        <v>8</v>
      </c>
      <c r="J449" s="6">
        <v>8.5</v>
      </c>
      <c r="K449" s="6">
        <v>7.5</v>
      </c>
      <c r="L449" s="6">
        <v>0</v>
      </c>
      <c r="M449" s="4">
        <f t="shared" si="104"/>
        <v>40</v>
      </c>
      <c r="N449" s="6">
        <v>0</v>
      </c>
      <c r="O449" s="6">
        <v>8.75</v>
      </c>
      <c r="P449" s="6">
        <v>8.75</v>
      </c>
      <c r="Q449" s="6">
        <v>0</v>
      </c>
      <c r="R449" s="6">
        <v>8.75</v>
      </c>
      <c r="S449" s="6">
        <v>8.75</v>
      </c>
      <c r="T449" s="6">
        <v>0</v>
      </c>
      <c r="U449" s="4">
        <f t="shared" si="102"/>
        <v>35</v>
      </c>
      <c r="V449" s="5">
        <f t="shared" si="103"/>
        <v>75</v>
      </c>
    </row>
    <row r="450" spans="1:22" x14ac:dyDescent="0.35">
      <c r="A450" t="str">
        <f t="shared" si="101"/>
        <v>07.58.258.258.257.750008.758.758.758.750</v>
      </c>
      <c r="D450" s="30" t="s">
        <v>869</v>
      </c>
      <c r="E450" s="76" t="s">
        <v>33</v>
      </c>
      <c r="F450" s="6">
        <v>0</v>
      </c>
      <c r="G450" s="6">
        <v>7.5</v>
      </c>
      <c r="H450" s="6">
        <v>8.25</v>
      </c>
      <c r="I450" s="6">
        <v>8.25</v>
      </c>
      <c r="J450" s="6">
        <v>8.25</v>
      </c>
      <c r="K450" s="6">
        <v>7.75</v>
      </c>
      <c r="L450" s="6">
        <v>0</v>
      </c>
      <c r="M450" s="4">
        <f t="shared" si="104"/>
        <v>40</v>
      </c>
      <c r="N450" s="6">
        <v>0</v>
      </c>
      <c r="O450" s="6">
        <v>0</v>
      </c>
      <c r="P450" s="6">
        <v>8.75</v>
      </c>
      <c r="Q450" s="6">
        <v>8.75</v>
      </c>
      <c r="R450" s="6">
        <v>8.75</v>
      </c>
      <c r="S450" s="6">
        <v>8.75</v>
      </c>
      <c r="T450" s="6">
        <v>0</v>
      </c>
      <c r="U450" s="4">
        <f t="shared" si="102"/>
        <v>35</v>
      </c>
      <c r="V450" s="5">
        <f t="shared" si="103"/>
        <v>75</v>
      </c>
    </row>
    <row r="451" spans="1:22" x14ac:dyDescent="0.35">
      <c r="A451" t="str">
        <f t="shared" si="101"/>
        <v>08.588.58.5800088.58.58.50</v>
      </c>
      <c r="D451" s="30" t="s">
        <v>870</v>
      </c>
      <c r="E451" s="76" t="s">
        <v>33</v>
      </c>
      <c r="F451" s="6">
        <v>0</v>
      </c>
      <c r="G451" s="6">
        <v>8.5</v>
      </c>
      <c r="H451" s="6">
        <v>8</v>
      </c>
      <c r="I451" s="6">
        <v>8.5</v>
      </c>
      <c r="J451" s="6">
        <v>8.5</v>
      </c>
      <c r="K451" s="6">
        <v>8</v>
      </c>
      <c r="L451" s="6">
        <v>0</v>
      </c>
      <c r="M451" s="4">
        <f t="shared" si="104"/>
        <v>41.5</v>
      </c>
      <c r="N451" s="6">
        <v>0</v>
      </c>
      <c r="O451" s="6">
        <v>0</v>
      </c>
      <c r="P451" s="6">
        <v>8</v>
      </c>
      <c r="Q451" s="6">
        <v>8.5</v>
      </c>
      <c r="R451" s="6">
        <v>8.5</v>
      </c>
      <c r="S451" s="6">
        <v>8.5</v>
      </c>
      <c r="T451" s="6">
        <v>0</v>
      </c>
      <c r="U451" s="4">
        <f t="shared" si="102"/>
        <v>33.5</v>
      </c>
      <c r="V451" s="5">
        <f t="shared" si="103"/>
        <v>75</v>
      </c>
    </row>
    <row r="452" spans="1:22" x14ac:dyDescent="0.35">
      <c r="A452" t="str">
        <f t="shared" si="101"/>
        <v>08.58.588.58008.58.588.500</v>
      </c>
      <c r="D452" s="30" t="s">
        <v>871</v>
      </c>
      <c r="E452" s="76" t="s">
        <v>33</v>
      </c>
      <c r="F452" s="6">
        <v>0</v>
      </c>
      <c r="G452" s="6">
        <v>8.5</v>
      </c>
      <c r="H452" s="6">
        <v>8.5</v>
      </c>
      <c r="I452" s="6">
        <v>8</v>
      </c>
      <c r="J452" s="6">
        <v>8.5</v>
      </c>
      <c r="K452" s="6">
        <v>8</v>
      </c>
      <c r="L452" s="6">
        <v>0</v>
      </c>
      <c r="M452" s="4">
        <f t="shared" si="104"/>
        <v>41.5</v>
      </c>
      <c r="N452" s="6">
        <v>0</v>
      </c>
      <c r="O452" s="6">
        <v>8.5</v>
      </c>
      <c r="P452" s="6">
        <v>8.5</v>
      </c>
      <c r="Q452" s="6">
        <v>8</v>
      </c>
      <c r="R452" s="6">
        <v>8.5</v>
      </c>
      <c r="S452" s="6">
        <v>0</v>
      </c>
      <c r="T452" s="6">
        <v>0</v>
      </c>
      <c r="U452" s="4">
        <f t="shared" si="102"/>
        <v>33.5</v>
      </c>
      <c r="V452" s="5">
        <f t="shared" si="103"/>
        <v>75</v>
      </c>
    </row>
    <row r="453" spans="1:22" x14ac:dyDescent="0.35">
      <c r="A453" t="str">
        <f t="shared" si="101"/>
        <v>07.57.59.57.55.5007.57.59.57.55.50</v>
      </c>
      <c r="D453" s="30" t="s">
        <v>872</v>
      </c>
      <c r="E453" s="76" t="s">
        <v>17</v>
      </c>
      <c r="F453" s="6">
        <v>0</v>
      </c>
      <c r="G453" s="6">
        <v>7.5</v>
      </c>
      <c r="H453" s="6">
        <v>7.5</v>
      </c>
      <c r="I453" s="6">
        <v>9.5</v>
      </c>
      <c r="J453" s="6">
        <v>7.5</v>
      </c>
      <c r="K453" s="6">
        <v>5.5</v>
      </c>
      <c r="L453" s="6">
        <v>0</v>
      </c>
      <c r="M453" s="4">
        <f t="shared" si="104"/>
        <v>37.5</v>
      </c>
      <c r="N453" s="6">
        <v>0</v>
      </c>
      <c r="O453" s="6">
        <v>7.5</v>
      </c>
      <c r="P453" s="6">
        <v>7.5</v>
      </c>
      <c r="Q453" s="6">
        <v>9.5</v>
      </c>
      <c r="R453" s="6">
        <v>7.5</v>
      </c>
      <c r="S453" s="6">
        <v>5.5</v>
      </c>
      <c r="T453" s="6">
        <v>0</v>
      </c>
      <c r="U453" s="4">
        <f t="shared" si="102"/>
        <v>37.5</v>
      </c>
      <c r="V453" s="5">
        <f t="shared" si="103"/>
        <v>75</v>
      </c>
    </row>
    <row r="454" spans="1:22" x14ac:dyDescent="0.35">
      <c r="A454" t="str">
        <f t="shared" si="101"/>
        <v>007.557.5100007.557.5100</v>
      </c>
      <c r="D454" s="30" t="s">
        <v>874</v>
      </c>
      <c r="E454" s="76" t="s">
        <v>17</v>
      </c>
      <c r="F454" s="6">
        <v>0</v>
      </c>
      <c r="G454" s="6">
        <v>0</v>
      </c>
      <c r="H454" s="6">
        <v>7.5</v>
      </c>
      <c r="I454" s="6">
        <v>5</v>
      </c>
      <c r="J454" s="6">
        <v>7.5</v>
      </c>
      <c r="K454" s="6">
        <v>10</v>
      </c>
      <c r="L454" s="6">
        <v>0</v>
      </c>
      <c r="M454" s="4">
        <f t="shared" si="104"/>
        <v>30</v>
      </c>
      <c r="N454" s="6">
        <v>0</v>
      </c>
      <c r="O454" s="6">
        <v>0</v>
      </c>
      <c r="P454" s="6">
        <v>7.5</v>
      </c>
      <c r="Q454" s="6">
        <v>5</v>
      </c>
      <c r="R454" s="6">
        <v>7.5</v>
      </c>
      <c r="S454" s="6">
        <v>10</v>
      </c>
      <c r="T454" s="6">
        <v>0</v>
      </c>
      <c r="U454" s="4">
        <f t="shared" si="102"/>
        <v>30</v>
      </c>
      <c r="V454" s="5">
        <f t="shared" si="103"/>
        <v>60</v>
      </c>
    </row>
    <row r="455" spans="1:22" x14ac:dyDescent="0.35">
      <c r="A455" t="str">
        <f t="shared" si="101"/>
        <v>08.58.587.57.5008.758.758.758.7500</v>
      </c>
      <c r="D455" s="30" t="s">
        <v>873</v>
      </c>
      <c r="E455" s="76" t="s">
        <v>33</v>
      </c>
      <c r="F455" s="6">
        <v>0</v>
      </c>
      <c r="G455" s="6">
        <v>8.5</v>
      </c>
      <c r="H455" s="6">
        <v>8.5</v>
      </c>
      <c r="I455" s="6">
        <v>8</v>
      </c>
      <c r="J455" s="6">
        <v>7.5</v>
      </c>
      <c r="K455" s="6">
        <v>7.5</v>
      </c>
      <c r="L455" s="6">
        <v>0</v>
      </c>
      <c r="M455" s="4">
        <f t="shared" si="104"/>
        <v>40</v>
      </c>
      <c r="N455" s="6">
        <v>0</v>
      </c>
      <c r="O455" s="6">
        <v>8.75</v>
      </c>
      <c r="P455" s="6">
        <v>8.75</v>
      </c>
      <c r="Q455" s="6">
        <v>8.75</v>
      </c>
      <c r="R455" s="6">
        <v>8.75</v>
      </c>
      <c r="S455" s="6">
        <v>0</v>
      </c>
      <c r="T455" s="6">
        <v>0</v>
      </c>
      <c r="U455" s="4">
        <f t="shared" si="102"/>
        <v>35</v>
      </c>
      <c r="V455" s="5">
        <f t="shared" si="103"/>
        <v>75</v>
      </c>
    </row>
    <row r="456" spans="1:22" x14ac:dyDescent="0.35">
      <c r="A456" t="str">
        <f t="shared" si="101"/>
        <v>0101010007.57.5101010000</v>
      </c>
      <c r="D456" s="30" t="s">
        <v>876</v>
      </c>
      <c r="E456" s="76" t="s">
        <v>17</v>
      </c>
      <c r="F456" s="6">
        <v>0</v>
      </c>
      <c r="G456" s="6">
        <v>10</v>
      </c>
      <c r="H456" s="6">
        <v>10</v>
      </c>
      <c r="I456" s="6">
        <v>10</v>
      </c>
      <c r="J456" s="6">
        <v>0</v>
      </c>
      <c r="K456" s="6">
        <v>0</v>
      </c>
      <c r="L456" s="6">
        <v>7.5</v>
      </c>
      <c r="M456" s="4">
        <f t="shared" si="104"/>
        <v>37.5</v>
      </c>
      <c r="N456" s="6">
        <v>7.5</v>
      </c>
      <c r="O456" s="6">
        <v>10</v>
      </c>
      <c r="P456" s="6">
        <v>10</v>
      </c>
      <c r="Q456" s="6">
        <v>10</v>
      </c>
      <c r="R456" s="6">
        <v>0</v>
      </c>
      <c r="S456" s="6">
        <v>0</v>
      </c>
      <c r="T456" s="6">
        <v>0</v>
      </c>
      <c r="U456" s="4">
        <f t="shared" si="102"/>
        <v>37.5</v>
      </c>
      <c r="V456" s="5">
        <f t="shared" si="103"/>
        <v>75</v>
      </c>
    </row>
    <row r="457" spans="1:22" x14ac:dyDescent="0.35">
      <c r="A457" t="str">
        <f t="shared" si="101"/>
        <v>08.588.587000998.58.50</v>
      </c>
      <c r="D457" s="30" t="s">
        <v>879</v>
      </c>
      <c r="E457" s="76" t="s">
        <v>33</v>
      </c>
      <c r="F457" s="6">
        <v>0</v>
      </c>
      <c r="G457" s="6">
        <v>8.5</v>
      </c>
      <c r="H457" s="6">
        <v>8</v>
      </c>
      <c r="I457" s="6">
        <v>8.5</v>
      </c>
      <c r="J457" s="6">
        <v>8</v>
      </c>
      <c r="K457" s="6">
        <v>7</v>
      </c>
      <c r="L457" s="6">
        <v>0</v>
      </c>
      <c r="M457" s="4">
        <f t="shared" si="104"/>
        <v>40</v>
      </c>
      <c r="N457" s="6">
        <v>0</v>
      </c>
      <c r="O457" s="6">
        <v>0</v>
      </c>
      <c r="P457" s="6">
        <v>9</v>
      </c>
      <c r="Q457" s="6">
        <v>9</v>
      </c>
      <c r="R457" s="6">
        <v>8.5</v>
      </c>
      <c r="S457" s="6">
        <v>8.5</v>
      </c>
      <c r="T457" s="6">
        <v>0</v>
      </c>
      <c r="U457" s="4">
        <f t="shared" si="102"/>
        <v>35</v>
      </c>
      <c r="V457" s="5">
        <f t="shared" si="103"/>
        <v>75</v>
      </c>
    </row>
    <row r="458" spans="1:22" x14ac:dyDescent="0.35">
      <c r="A458" t="str">
        <f t="shared" si="101"/>
        <v>0899900088.58.5870</v>
      </c>
      <c r="D458" s="30" t="s">
        <v>880</v>
      </c>
      <c r="E458" s="76" t="s">
        <v>33</v>
      </c>
      <c r="F458" s="6">
        <v>0</v>
      </c>
      <c r="G458" s="6">
        <v>8</v>
      </c>
      <c r="H458" s="6">
        <v>9</v>
      </c>
      <c r="I458" s="6">
        <v>9</v>
      </c>
      <c r="J458" s="6">
        <v>9</v>
      </c>
      <c r="K458" s="6">
        <v>0</v>
      </c>
      <c r="L458" s="6">
        <v>0</v>
      </c>
      <c r="M458" s="4">
        <f t="shared" si="104"/>
        <v>35</v>
      </c>
      <c r="N458" s="6">
        <v>0</v>
      </c>
      <c r="O458" s="6">
        <v>8</v>
      </c>
      <c r="P458" s="6">
        <v>8.5</v>
      </c>
      <c r="Q458" s="6">
        <v>8.5</v>
      </c>
      <c r="R458" s="6">
        <v>8</v>
      </c>
      <c r="S458" s="6">
        <v>7</v>
      </c>
      <c r="T458" s="6">
        <v>0</v>
      </c>
      <c r="U458" s="4">
        <f t="shared" si="102"/>
        <v>40</v>
      </c>
      <c r="V458" s="5">
        <f t="shared" si="103"/>
        <v>75</v>
      </c>
    </row>
    <row r="459" spans="1:22" x14ac:dyDescent="0.35">
      <c r="A459" t="str">
        <f t="shared" si="101"/>
        <v>088.58.587008.5998.500</v>
      </c>
      <c r="D459" s="30" t="s">
        <v>881</v>
      </c>
      <c r="E459" s="76" t="s">
        <v>33</v>
      </c>
      <c r="F459" s="6">
        <v>0</v>
      </c>
      <c r="G459" s="6">
        <v>8</v>
      </c>
      <c r="H459" s="6">
        <v>8.5</v>
      </c>
      <c r="I459" s="6">
        <v>8.5</v>
      </c>
      <c r="J459" s="6">
        <v>8</v>
      </c>
      <c r="K459" s="6">
        <v>7</v>
      </c>
      <c r="L459" s="6">
        <v>0</v>
      </c>
      <c r="M459" s="4">
        <f t="shared" si="104"/>
        <v>40</v>
      </c>
      <c r="N459" s="6">
        <v>0</v>
      </c>
      <c r="O459" s="6">
        <v>8.5</v>
      </c>
      <c r="P459" s="6">
        <v>9</v>
      </c>
      <c r="Q459" s="6">
        <v>9</v>
      </c>
      <c r="R459" s="6">
        <v>8.5</v>
      </c>
      <c r="S459" s="6">
        <v>0</v>
      </c>
      <c r="T459" s="6">
        <v>0</v>
      </c>
      <c r="U459" s="4">
        <f t="shared" si="102"/>
        <v>35</v>
      </c>
      <c r="V459" s="5">
        <f t="shared" si="103"/>
        <v>75</v>
      </c>
    </row>
    <row r="460" spans="1:22" x14ac:dyDescent="0.35">
      <c r="A460" t="str">
        <f t="shared" si="101"/>
        <v>010101007.50010101007.50</v>
      </c>
      <c r="D460" s="30" t="s">
        <v>882</v>
      </c>
      <c r="E460" s="76" t="s">
        <v>17</v>
      </c>
      <c r="F460" s="6">
        <v>0</v>
      </c>
      <c r="G460" s="6">
        <v>10</v>
      </c>
      <c r="H460" s="6">
        <v>10</v>
      </c>
      <c r="I460" s="6">
        <v>10</v>
      </c>
      <c r="J460" s="6">
        <v>0</v>
      </c>
      <c r="K460" s="6">
        <v>7.5</v>
      </c>
      <c r="L460" s="6">
        <v>0</v>
      </c>
      <c r="M460" s="4">
        <f t="shared" si="104"/>
        <v>37.5</v>
      </c>
      <c r="N460" s="6">
        <v>0</v>
      </c>
      <c r="O460" s="6">
        <v>10</v>
      </c>
      <c r="P460" s="6">
        <v>10</v>
      </c>
      <c r="Q460" s="6">
        <v>10</v>
      </c>
      <c r="R460" s="6">
        <v>0</v>
      </c>
      <c r="S460" s="6">
        <v>7.5</v>
      </c>
      <c r="T460" s="6">
        <v>0</v>
      </c>
      <c r="U460" s="4">
        <f t="shared" si="102"/>
        <v>37.5</v>
      </c>
      <c r="V460" s="5">
        <f t="shared" si="103"/>
        <v>75</v>
      </c>
    </row>
    <row r="461" spans="1:22" x14ac:dyDescent="0.35">
      <c r="A461" t="str">
        <f t="shared" si="101"/>
        <v>7.50101010000101000107.5</v>
      </c>
      <c r="D461" s="30" t="s">
        <v>883</v>
      </c>
      <c r="E461" s="76" t="s">
        <v>17</v>
      </c>
      <c r="F461" s="6">
        <v>7.5</v>
      </c>
      <c r="G461" s="6">
        <v>0</v>
      </c>
      <c r="H461" s="6">
        <v>10</v>
      </c>
      <c r="I461" s="6">
        <v>10</v>
      </c>
      <c r="J461" s="6">
        <v>10</v>
      </c>
      <c r="K461" s="6">
        <v>0</v>
      </c>
      <c r="L461" s="6">
        <v>0</v>
      </c>
      <c r="M461" s="4">
        <f t="shared" si="104"/>
        <v>37.5</v>
      </c>
      <c r="N461" s="6">
        <v>0</v>
      </c>
      <c r="O461" s="6">
        <v>10</v>
      </c>
      <c r="P461" s="6">
        <v>10</v>
      </c>
      <c r="Q461" s="6">
        <v>0</v>
      </c>
      <c r="R461" s="6">
        <v>0</v>
      </c>
      <c r="S461" s="6">
        <v>10</v>
      </c>
      <c r="T461" s="6">
        <v>7.5</v>
      </c>
      <c r="U461" s="4">
        <f t="shared" si="102"/>
        <v>37.5</v>
      </c>
      <c r="V461" s="5">
        <f t="shared" si="103"/>
        <v>75</v>
      </c>
    </row>
    <row r="462" spans="1:22" x14ac:dyDescent="0.35">
      <c r="A462" t="str">
        <f t="shared" si="101"/>
        <v>0101000107.57.5010101000</v>
      </c>
      <c r="D462" s="30" t="s">
        <v>884</v>
      </c>
      <c r="E462" s="76" t="s">
        <v>17</v>
      </c>
      <c r="F462" s="6">
        <v>0</v>
      </c>
      <c r="G462" s="6">
        <v>10</v>
      </c>
      <c r="H462" s="6">
        <v>10</v>
      </c>
      <c r="I462" s="6">
        <v>0</v>
      </c>
      <c r="J462" s="6">
        <v>0</v>
      </c>
      <c r="K462" s="6">
        <v>10</v>
      </c>
      <c r="L462" s="6">
        <v>7.5</v>
      </c>
      <c r="M462" s="4">
        <f t="shared" si="104"/>
        <v>37.5</v>
      </c>
      <c r="N462" s="6">
        <v>7.5</v>
      </c>
      <c r="O462" s="6">
        <v>0</v>
      </c>
      <c r="P462" s="6">
        <v>10</v>
      </c>
      <c r="Q462" s="6">
        <v>10</v>
      </c>
      <c r="R462" s="6">
        <v>10</v>
      </c>
      <c r="S462" s="6">
        <v>0</v>
      </c>
      <c r="T462" s="6">
        <v>0</v>
      </c>
      <c r="U462" s="4">
        <f t="shared" si="102"/>
        <v>37.5</v>
      </c>
      <c r="V462" s="5">
        <f t="shared" si="103"/>
        <v>75</v>
      </c>
    </row>
    <row r="463" spans="1:22" x14ac:dyDescent="0.35">
      <c r="A463" t="str">
        <f t="shared" si="101"/>
        <v>09.57.57.57.55.5009.57.57.57.55.50</v>
      </c>
      <c r="D463" s="30" t="s">
        <v>885</v>
      </c>
      <c r="E463" s="76" t="s">
        <v>17</v>
      </c>
      <c r="F463" s="6">
        <v>0</v>
      </c>
      <c r="G463" s="6">
        <v>9.5</v>
      </c>
      <c r="H463" s="6">
        <v>7.5</v>
      </c>
      <c r="I463" s="6">
        <v>7.5</v>
      </c>
      <c r="J463" s="6">
        <v>7.5</v>
      </c>
      <c r="K463" s="6">
        <v>5.5</v>
      </c>
      <c r="L463" s="6">
        <v>0</v>
      </c>
      <c r="M463" s="4">
        <f t="shared" si="104"/>
        <v>37.5</v>
      </c>
      <c r="N463" s="6">
        <v>0</v>
      </c>
      <c r="O463" s="6">
        <v>9.5</v>
      </c>
      <c r="P463" s="6">
        <v>7.5</v>
      </c>
      <c r="Q463" s="6">
        <v>7.5</v>
      </c>
      <c r="R463" s="6">
        <v>7.5</v>
      </c>
      <c r="S463" s="6">
        <v>5.5</v>
      </c>
      <c r="T463" s="6">
        <v>0</v>
      </c>
      <c r="U463" s="4">
        <f t="shared" si="102"/>
        <v>37.5</v>
      </c>
      <c r="V463" s="5">
        <f t="shared" si="103"/>
        <v>75</v>
      </c>
    </row>
    <row r="464" spans="1:22" x14ac:dyDescent="0.35">
      <c r="A464" t="str">
        <f t="shared" si="101"/>
        <v>0887.58400887.5880</v>
      </c>
      <c r="D464" s="30" t="s">
        <v>886</v>
      </c>
      <c r="E464" s="76" t="s">
        <v>33</v>
      </c>
      <c r="F464" s="6">
        <v>0</v>
      </c>
      <c r="G464" s="6">
        <v>8</v>
      </c>
      <c r="H464" s="6">
        <v>8</v>
      </c>
      <c r="I464" s="6">
        <v>7.5</v>
      </c>
      <c r="J464" s="6">
        <v>8</v>
      </c>
      <c r="K464" s="6">
        <v>4</v>
      </c>
      <c r="L464" s="6">
        <v>0</v>
      </c>
      <c r="M464" s="4">
        <f t="shared" si="104"/>
        <v>35.5</v>
      </c>
      <c r="N464" s="6">
        <v>0</v>
      </c>
      <c r="O464" s="6">
        <v>8</v>
      </c>
      <c r="P464" s="6">
        <v>8</v>
      </c>
      <c r="Q464" s="6">
        <v>7.5</v>
      </c>
      <c r="R464" s="6">
        <v>8</v>
      </c>
      <c r="S464" s="6">
        <v>8</v>
      </c>
      <c r="T464" s="6">
        <v>0</v>
      </c>
      <c r="U464" s="4">
        <f t="shared" si="102"/>
        <v>39.5</v>
      </c>
      <c r="V464" s="5">
        <f t="shared" si="103"/>
        <v>75</v>
      </c>
    </row>
    <row r="465" spans="4:22" x14ac:dyDescent="0.35">
      <c r="D465" s="30"/>
      <c r="E465" s="76"/>
      <c r="F465" s="6"/>
      <c r="G465" s="6"/>
      <c r="H465" s="6"/>
      <c r="I465" s="6"/>
      <c r="J465" s="6"/>
      <c r="K465" s="6"/>
      <c r="L465" s="6"/>
      <c r="M465" s="4">
        <f t="shared" si="104"/>
        <v>0</v>
      </c>
      <c r="N465" s="6"/>
      <c r="O465" s="6"/>
      <c r="P465" s="6"/>
      <c r="Q465" s="6"/>
      <c r="R465" s="6"/>
      <c r="S465" s="6"/>
      <c r="T465" s="6"/>
      <c r="U465" s="4">
        <f t="shared" ref="U465:U479" si="105">SUM(N465:T465)</f>
        <v>0</v>
      </c>
      <c r="V465" s="5">
        <f t="shared" ref="V465:V479" si="106">SUM(M465+U465)</f>
        <v>0</v>
      </c>
    </row>
    <row r="466" spans="4:22" x14ac:dyDescent="0.35">
      <c r="D466" s="30"/>
      <c r="E466" s="76"/>
      <c r="F466" s="6"/>
      <c r="G466" s="6"/>
      <c r="H466" s="6"/>
      <c r="I466" s="6"/>
      <c r="J466" s="6"/>
      <c r="K466" s="6"/>
      <c r="L466" s="6"/>
      <c r="M466" s="4">
        <f t="shared" si="104"/>
        <v>0</v>
      </c>
      <c r="N466" s="6"/>
      <c r="O466" s="6"/>
      <c r="P466" s="6"/>
      <c r="Q466" s="6"/>
      <c r="R466" s="6"/>
      <c r="S466" s="6"/>
      <c r="T466" s="6"/>
      <c r="U466" s="4">
        <f t="shared" si="105"/>
        <v>0</v>
      </c>
      <c r="V466" s="5">
        <f t="shared" si="106"/>
        <v>0</v>
      </c>
    </row>
    <row r="467" spans="4:22" x14ac:dyDescent="0.35">
      <c r="D467" s="30"/>
      <c r="E467" s="76"/>
      <c r="F467" s="6"/>
      <c r="G467" s="6"/>
      <c r="H467" s="6"/>
      <c r="I467" s="6"/>
      <c r="J467" s="6"/>
      <c r="K467" s="6"/>
      <c r="L467" s="6"/>
      <c r="M467" s="4">
        <f t="shared" si="104"/>
        <v>0</v>
      </c>
      <c r="N467" s="6"/>
      <c r="O467" s="6"/>
      <c r="P467" s="6"/>
      <c r="Q467" s="6"/>
      <c r="R467" s="6"/>
      <c r="S467" s="6"/>
      <c r="T467" s="6"/>
      <c r="U467" s="4">
        <f t="shared" si="105"/>
        <v>0</v>
      </c>
      <c r="V467" s="5">
        <f t="shared" si="106"/>
        <v>0</v>
      </c>
    </row>
    <row r="468" spans="4:22" x14ac:dyDescent="0.35">
      <c r="D468" s="30"/>
      <c r="E468" s="76"/>
      <c r="F468" s="6"/>
      <c r="G468" s="6"/>
      <c r="H468" s="6"/>
      <c r="I468" s="6"/>
      <c r="J468" s="6"/>
      <c r="K468" s="6"/>
      <c r="L468" s="6"/>
      <c r="M468" s="4">
        <f t="shared" si="104"/>
        <v>0</v>
      </c>
      <c r="N468" s="6"/>
      <c r="O468" s="6"/>
      <c r="P468" s="6"/>
      <c r="Q468" s="6"/>
      <c r="R468" s="6"/>
      <c r="S468" s="6"/>
      <c r="T468" s="6"/>
      <c r="U468" s="4">
        <f t="shared" si="105"/>
        <v>0</v>
      </c>
      <c r="V468" s="5">
        <f t="shared" si="106"/>
        <v>0</v>
      </c>
    </row>
    <row r="469" spans="4:22" x14ac:dyDescent="0.35">
      <c r="D469" s="30"/>
      <c r="E469" s="76"/>
      <c r="F469" s="6"/>
      <c r="G469" s="6"/>
      <c r="H469" s="6"/>
      <c r="I469" s="6"/>
      <c r="J469" s="6"/>
      <c r="K469" s="6"/>
      <c r="L469" s="6"/>
      <c r="M469" s="4">
        <f t="shared" si="104"/>
        <v>0</v>
      </c>
      <c r="N469" s="6"/>
      <c r="O469" s="6"/>
      <c r="P469" s="6"/>
      <c r="Q469" s="6"/>
      <c r="R469" s="6"/>
      <c r="S469" s="6"/>
      <c r="T469" s="6"/>
      <c r="U469" s="4">
        <f t="shared" si="105"/>
        <v>0</v>
      </c>
      <c r="V469" s="5">
        <f t="shared" si="106"/>
        <v>0</v>
      </c>
    </row>
    <row r="470" spans="4:22" x14ac:dyDescent="0.35">
      <c r="D470" s="30"/>
      <c r="E470" s="76"/>
      <c r="F470" s="6"/>
      <c r="G470" s="6"/>
      <c r="H470" s="6"/>
      <c r="I470" s="6"/>
      <c r="J470" s="6"/>
      <c r="K470" s="6"/>
      <c r="L470" s="6"/>
      <c r="M470" s="4">
        <f t="shared" si="104"/>
        <v>0</v>
      </c>
      <c r="N470" s="6"/>
      <c r="O470" s="6"/>
      <c r="P470" s="6"/>
      <c r="Q470" s="6"/>
      <c r="R470" s="6"/>
      <c r="S470" s="6"/>
      <c r="T470" s="6"/>
      <c r="U470" s="4">
        <f t="shared" si="105"/>
        <v>0</v>
      </c>
      <c r="V470" s="5">
        <f t="shared" si="106"/>
        <v>0</v>
      </c>
    </row>
    <row r="471" spans="4:22" x14ac:dyDescent="0.35">
      <c r="D471" s="30"/>
      <c r="E471" s="76"/>
      <c r="F471" s="6"/>
      <c r="G471" s="6"/>
      <c r="H471" s="6"/>
      <c r="I471" s="6"/>
      <c r="J471" s="6"/>
      <c r="K471" s="6"/>
      <c r="L471" s="6"/>
      <c r="M471" s="4">
        <f t="shared" si="104"/>
        <v>0</v>
      </c>
      <c r="N471" s="6"/>
      <c r="O471" s="6"/>
      <c r="P471" s="6"/>
      <c r="Q471" s="6"/>
      <c r="R471" s="6"/>
      <c r="S471" s="6"/>
      <c r="T471" s="6"/>
      <c r="U471" s="4">
        <f t="shared" si="105"/>
        <v>0</v>
      </c>
      <c r="V471" s="5">
        <f t="shared" si="106"/>
        <v>0</v>
      </c>
    </row>
    <row r="472" spans="4:22" x14ac:dyDescent="0.35">
      <c r="D472" s="30"/>
      <c r="E472" s="76"/>
      <c r="F472" s="6"/>
      <c r="G472" s="6"/>
      <c r="H472" s="6"/>
      <c r="I472" s="6"/>
      <c r="J472" s="6"/>
      <c r="K472" s="6"/>
      <c r="L472" s="6"/>
      <c r="M472" s="4">
        <f t="shared" si="104"/>
        <v>0</v>
      </c>
      <c r="N472" s="6"/>
      <c r="O472" s="6"/>
      <c r="P472" s="6"/>
      <c r="Q472" s="6"/>
      <c r="R472" s="6"/>
      <c r="S472" s="6"/>
      <c r="T472" s="6"/>
      <c r="U472" s="4">
        <f t="shared" si="105"/>
        <v>0</v>
      </c>
      <c r="V472" s="5">
        <f t="shared" si="106"/>
        <v>0</v>
      </c>
    </row>
    <row r="473" spans="4:22" x14ac:dyDescent="0.35">
      <c r="D473" s="30"/>
      <c r="E473" s="76"/>
      <c r="F473" s="6"/>
      <c r="G473" s="6"/>
      <c r="H473" s="6"/>
      <c r="I473" s="6"/>
      <c r="J473" s="6"/>
      <c r="K473" s="6"/>
      <c r="L473" s="6"/>
      <c r="M473" s="4">
        <f t="shared" si="104"/>
        <v>0</v>
      </c>
      <c r="N473" s="6"/>
      <c r="O473" s="6"/>
      <c r="P473" s="6"/>
      <c r="Q473" s="6"/>
      <c r="R473" s="6"/>
      <c r="S473" s="6"/>
      <c r="T473" s="6"/>
      <c r="U473" s="4">
        <f t="shared" si="105"/>
        <v>0</v>
      </c>
      <c r="V473" s="5">
        <f t="shared" si="106"/>
        <v>0</v>
      </c>
    </row>
    <row r="474" spans="4:22" x14ac:dyDescent="0.35">
      <c r="D474" s="30"/>
      <c r="E474" s="76"/>
      <c r="F474" s="6"/>
      <c r="G474" s="6"/>
      <c r="H474" s="6"/>
      <c r="I474" s="6"/>
      <c r="J474" s="6"/>
      <c r="K474" s="6"/>
      <c r="L474" s="6"/>
      <c r="M474" s="4">
        <f t="shared" si="104"/>
        <v>0</v>
      </c>
      <c r="N474" s="6"/>
      <c r="O474" s="6"/>
      <c r="P474" s="6"/>
      <c r="Q474" s="6"/>
      <c r="R474" s="6"/>
      <c r="S474" s="6"/>
      <c r="T474" s="6"/>
      <c r="U474" s="4">
        <f t="shared" si="105"/>
        <v>0</v>
      </c>
      <c r="V474" s="5">
        <f t="shared" si="106"/>
        <v>0</v>
      </c>
    </row>
    <row r="475" spans="4:22" x14ac:dyDescent="0.35">
      <c r="D475" s="30"/>
      <c r="E475" s="76"/>
      <c r="F475" s="6"/>
      <c r="G475" s="6"/>
      <c r="H475" s="6"/>
      <c r="I475" s="6"/>
      <c r="J475" s="6"/>
      <c r="K475" s="6"/>
      <c r="L475" s="6"/>
      <c r="M475" s="4">
        <f t="shared" si="104"/>
        <v>0</v>
      </c>
      <c r="N475" s="6"/>
      <c r="O475" s="6"/>
      <c r="P475" s="6"/>
      <c r="Q475" s="6"/>
      <c r="R475" s="6"/>
      <c r="S475" s="6"/>
      <c r="T475" s="6"/>
      <c r="U475" s="4">
        <f t="shared" si="105"/>
        <v>0</v>
      </c>
      <c r="V475" s="5">
        <f t="shared" si="106"/>
        <v>0</v>
      </c>
    </row>
    <row r="476" spans="4:22" x14ac:dyDescent="0.35">
      <c r="D476" s="30"/>
      <c r="E476" s="76"/>
      <c r="F476" s="6"/>
      <c r="G476" s="6"/>
      <c r="H476" s="6"/>
      <c r="I476" s="6"/>
      <c r="J476" s="6"/>
      <c r="K476" s="6"/>
      <c r="L476" s="6"/>
      <c r="M476" s="4">
        <f t="shared" si="104"/>
        <v>0</v>
      </c>
      <c r="N476" s="6"/>
      <c r="O476" s="6"/>
      <c r="P476" s="6"/>
      <c r="Q476" s="6"/>
      <c r="R476" s="6"/>
      <c r="S476" s="6"/>
      <c r="T476" s="6"/>
      <c r="U476" s="4">
        <f t="shared" si="105"/>
        <v>0</v>
      </c>
      <c r="V476" s="5">
        <f t="shared" si="106"/>
        <v>0</v>
      </c>
    </row>
    <row r="477" spans="4:22" x14ac:dyDescent="0.35">
      <c r="D477" s="30"/>
      <c r="E477" s="76"/>
      <c r="F477" s="6"/>
      <c r="G477" s="6"/>
      <c r="H477" s="6"/>
      <c r="I477" s="6"/>
      <c r="J477" s="6"/>
      <c r="K477" s="6"/>
      <c r="L477" s="6"/>
      <c r="M477" s="4">
        <f t="shared" si="104"/>
        <v>0</v>
      </c>
      <c r="N477" s="6"/>
      <c r="O477" s="6"/>
      <c r="P477" s="6"/>
      <c r="Q477" s="6"/>
      <c r="R477" s="6"/>
      <c r="S477" s="6"/>
      <c r="T477" s="6"/>
      <c r="U477" s="4">
        <f t="shared" si="105"/>
        <v>0</v>
      </c>
      <c r="V477" s="5">
        <f t="shared" si="106"/>
        <v>0</v>
      </c>
    </row>
    <row r="478" spans="4:22" x14ac:dyDescent="0.35">
      <c r="D478" s="30"/>
      <c r="E478" s="76"/>
      <c r="F478" s="6"/>
      <c r="G478" s="6"/>
      <c r="H478" s="6"/>
      <c r="I478" s="6"/>
      <c r="J478" s="6"/>
      <c r="K478" s="6"/>
      <c r="L478" s="6"/>
      <c r="M478" s="4">
        <f t="shared" si="104"/>
        <v>0</v>
      </c>
      <c r="N478" s="6"/>
      <c r="O478" s="6"/>
      <c r="P478" s="6"/>
      <c r="Q478" s="6"/>
      <c r="R478" s="6"/>
      <c r="S478" s="6"/>
      <c r="T478" s="6"/>
      <c r="U478" s="4">
        <f t="shared" si="105"/>
        <v>0</v>
      </c>
      <c r="V478" s="5">
        <f t="shared" si="106"/>
        <v>0</v>
      </c>
    </row>
    <row r="479" spans="4:22" x14ac:dyDescent="0.35">
      <c r="D479" s="30"/>
      <c r="E479" s="76"/>
      <c r="F479" s="6"/>
      <c r="G479" s="6"/>
      <c r="H479" s="6"/>
      <c r="I479" s="6"/>
      <c r="J479" s="6"/>
      <c r="K479" s="6"/>
      <c r="L479" s="6"/>
      <c r="M479" s="4">
        <f t="shared" si="104"/>
        <v>0</v>
      </c>
      <c r="N479" s="6"/>
      <c r="O479" s="6"/>
      <c r="P479" s="6"/>
      <c r="Q479" s="6"/>
      <c r="R479" s="6"/>
      <c r="S479" s="6"/>
      <c r="T479" s="6"/>
      <c r="U479" s="4">
        <f t="shared" si="105"/>
        <v>0</v>
      </c>
      <c r="V479" s="5">
        <f t="shared" si="106"/>
        <v>0</v>
      </c>
    </row>
    <row r="480" spans="4:22" x14ac:dyDescent="0.35">
      <c r="D480" s="30"/>
      <c r="E480" s="76"/>
      <c r="F480" s="6"/>
      <c r="G480" s="6"/>
      <c r="H480" s="6"/>
      <c r="I480" s="6"/>
      <c r="J480" s="6"/>
      <c r="K480" s="6"/>
      <c r="L480" s="6"/>
      <c r="M480" s="4">
        <f t="shared" si="104"/>
        <v>0</v>
      </c>
      <c r="N480" s="6"/>
      <c r="O480" s="6"/>
      <c r="P480" s="6"/>
      <c r="Q480" s="6"/>
      <c r="R480" s="6"/>
      <c r="S480" s="6"/>
      <c r="T480" s="6"/>
      <c r="U480" s="4">
        <f t="shared" si="102"/>
        <v>0</v>
      </c>
      <c r="V480" s="5">
        <f t="shared" si="103"/>
        <v>0</v>
      </c>
    </row>
    <row r="481" spans="4:22" x14ac:dyDescent="0.35">
      <c r="D481" s="30"/>
      <c r="E481" s="76"/>
      <c r="F481" s="6"/>
      <c r="G481" s="6"/>
      <c r="H481" s="6"/>
      <c r="I481" s="6"/>
      <c r="J481" s="6"/>
      <c r="K481" s="6"/>
      <c r="L481" s="6"/>
      <c r="M481" s="4">
        <f t="shared" si="104"/>
        <v>0</v>
      </c>
      <c r="N481" s="6"/>
      <c r="O481" s="6"/>
      <c r="P481" s="6"/>
      <c r="Q481" s="6"/>
      <c r="R481" s="6"/>
      <c r="S481" s="6"/>
      <c r="T481" s="6"/>
      <c r="U481" s="4">
        <f t="shared" si="102"/>
        <v>0</v>
      </c>
      <c r="V481" s="5">
        <f t="shared" si="103"/>
        <v>0</v>
      </c>
    </row>
    <row r="482" spans="4:22" x14ac:dyDescent="0.35">
      <c r="D482" s="30"/>
      <c r="E482" s="76"/>
      <c r="F482" s="6"/>
      <c r="G482" s="6"/>
      <c r="H482" s="6"/>
      <c r="I482" s="6"/>
      <c r="J482" s="6"/>
      <c r="K482" s="6"/>
      <c r="L482" s="6"/>
      <c r="M482" s="4">
        <f t="shared" si="104"/>
        <v>0</v>
      </c>
      <c r="N482" s="6"/>
      <c r="O482" s="6"/>
      <c r="P482" s="6"/>
      <c r="Q482" s="6"/>
      <c r="R482" s="6"/>
      <c r="S482" s="6"/>
      <c r="T482" s="6"/>
      <c r="U482" s="4">
        <f t="shared" si="102"/>
        <v>0</v>
      </c>
      <c r="V482" s="5">
        <f t="shared" si="103"/>
        <v>0</v>
      </c>
    </row>
    <row r="483" spans="4:22" x14ac:dyDescent="0.35">
      <c r="D483" s="30"/>
      <c r="E483" s="76"/>
      <c r="F483" s="6"/>
      <c r="G483" s="6"/>
      <c r="H483" s="6"/>
      <c r="I483" s="6"/>
      <c r="J483" s="6"/>
      <c r="K483" s="6"/>
      <c r="L483" s="6"/>
      <c r="M483" s="4">
        <f t="shared" si="104"/>
        <v>0</v>
      </c>
      <c r="N483" s="6"/>
      <c r="O483" s="6"/>
      <c r="P483" s="6"/>
      <c r="Q483" s="6"/>
      <c r="R483" s="6"/>
      <c r="S483" s="6"/>
      <c r="T483" s="6"/>
      <c r="U483" s="4">
        <f t="shared" si="102"/>
        <v>0</v>
      </c>
      <c r="V483" s="5">
        <f t="shared" si="103"/>
        <v>0</v>
      </c>
    </row>
    <row r="484" spans="4:22" x14ac:dyDescent="0.35">
      <c r="D484" s="57"/>
      <c r="E484" s="57"/>
      <c r="F484" s="58"/>
      <c r="G484" s="58"/>
      <c r="H484" s="58"/>
      <c r="I484" s="58"/>
      <c r="J484" s="58"/>
      <c r="K484" s="58"/>
      <c r="L484" s="58"/>
      <c r="M484" s="4">
        <f>SUM(F484:L484)</f>
        <v>0</v>
      </c>
      <c r="N484" s="58"/>
      <c r="O484" s="58"/>
      <c r="P484" s="58"/>
      <c r="Q484" s="58"/>
      <c r="R484" s="58"/>
      <c r="S484" s="58"/>
      <c r="T484" s="58"/>
      <c r="U484" s="4">
        <f t="shared" si="102"/>
        <v>0</v>
      </c>
      <c r="V484" s="5">
        <f t="shared" si="103"/>
        <v>0</v>
      </c>
    </row>
  </sheetData>
  <sheetProtection selectLockedCells="1"/>
  <autoFilter ref="D10:V484" xr:uid="{00000000-0001-0000-0000-000000000000}"/>
  <sortState xmlns:xlrd2="http://schemas.microsoft.com/office/spreadsheetml/2017/richdata2" ref="A11:U211">
    <sortCondition ref="B11:B211"/>
  </sortState>
  <mergeCells count="7">
    <mergeCell ref="F9:M9"/>
    <mergeCell ref="N9:U9"/>
    <mergeCell ref="D1:D8"/>
    <mergeCell ref="I7:O7"/>
    <mergeCell ref="F2:L2"/>
    <mergeCell ref="M2:S2"/>
    <mergeCell ref="I6:O6"/>
  </mergeCells>
  <phoneticPr fontId="27" type="noConversion"/>
  <pageMargins left="0.7" right="0.7" top="0.75" bottom="0.75" header="0.3" footer="0.3"/>
  <pageSetup scale="70" orientation="landscape" r:id="rId1"/>
  <ignoredErrors>
    <ignoredError sqref="Q7 I7"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68"/>
  <sheetViews>
    <sheetView zoomScaleNormal="100" workbookViewId="0">
      <pane xSplit="2" ySplit="14" topLeftCell="E15" activePane="bottomRight" state="frozen"/>
      <selection activeCell="G422" sqref="G422"/>
      <selection pane="topRight" activeCell="G422" sqref="G422"/>
      <selection pane="bottomLeft" activeCell="G422" sqref="G422"/>
      <selection pane="bottomRight" sqref="A1:XFD1048576"/>
    </sheetView>
  </sheetViews>
  <sheetFormatPr defaultColWidth="11.08984375" defaultRowHeight="14.5" x14ac:dyDescent="0.35"/>
  <cols>
    <col min="1" max="1" width="16.453125" hidden="1" customWidth="1"/>
    <col min="2" max="2" width="55.1796875" customWidth="1"/>
    <col min="18" max="18" width="11.08984375" style="2"/>
    <col min="19" max="20" width="11.08984375" hidden="1" customWidth="1"/>
    <col min="21" max="21" width="11.08984375" customWidth="1"/>
  </cols>
  <sheetData>
    <row r="1" spans="1:20" x14ac:dyDescent="0.35">
      <c r="E1" s="3"/>
      <c r="F1" s="26">
        <v>0.5</v>
      </c>
      <c r="G1" s="26">
        <v>4.1666666666666664E-2</v>
      </c>
      <c r="H1" s="26">
        <v>8.3333333333333329E-2</v>
      </c>
      <c r="I1" s="26">
        <v>0.125</v>
      </c>
      <c r="J1" s="26">
        <v>0.16666666666666699</v>
      </c>
      <c r="K1" s="26">
        <v>0.20833333333333401</v>
      </c>
      <c r="L1" s="26">
        <v>0.25</v>
      </c>
      <c r="M1" s="26">
        <v>0.29166666666666702</v>
      </c>
      <c r="N1" s="26">
        <v>0.33333333333333398</v>
      </c>
      <c r="O1" s="26">
        <v>0.375</v>
      </c>
      <c r="P1" s="26">
        <v>0.41666666666666702</v>
      </c>
      <c r="Q1" s="26">
        <v>0.45833333333333398</v>
      </c>
    </row>
    <row r="2" spans="1:20" x14ac:dyDescent="0.35">
      <c r="B2" s="103" t="s">
        <v>613</v>
      </c>
      <c r="E2" s="26" t="s">
        <v>614</v>
      </c>
      <c r="F2" s="27" t="s">
        <v>615</v>
      </c>
      <c r="G2" s="3">
        <v>100</v>
      </c>
      <c r="H2" s="3">
        <v>200</v>
      </c>
      <c r="I2" s="3">
        <v>300</v>
      </c>
      <c r="J2" s="3">
        <v>400</v>
      </c>
      <c r="K2" s="3">
        <v>500</v>
      </c>
      <c r="L2" s="3">
        <v>600</v>
      </c>
      <c r="M2" s="3">
        <v>700</v>
      </c>
      <c r="N2" s="3">
        <v>800</v>
      </c>
      <c r="O2" s="3">
        <v>900</v>
      </c>
      <c r="P2" s="3">
        <v>1000</v>
      </c>
      <c r="Q2" s="3">
        <v>1100</v>
      </c>
    </row>
    <row r="3" spans="1:20" x14ac:dyDescent="0.35">
      <c r="B3" s="103"/>
      <c r="E3" s="26" t="s">
        <v>616</v>
      </c>
      <c r="F3" s="27" t="s">
        <v>617</v>
      </c>
      <c r="G3" s="3">
        <v>1300</v>
      </c>
      <c r="H3" s="3">
        <v>1400</v>
      </c>
      <c r="I3" s="3">
        <v>1500</v>
      </c>
      <c r="J3" s="3">
        <v>1600</v>
      </c>
      <c r="K3" s="3">
        <v>1700</v>
      </c>
      <c r="L3" s="3">
        <v>1800</v>
      </c>
      <c r="M3" s="3">
        <v>1900</v>
      </c>
      <c r="N3" s="3">
        <v>2000</v>
      </c>
      <c r="O3" s="3">
        <v>2100</v>
      </c>
      <c r="P3" s="3">
        <v>2200</v>
      </c>
      <c r="Q3" s="3">
        <v>2300</v>
      </c>
    </row>
    <row r="4" spans="1:20" x14ac:dyDescent="0.35">
      <c r="B4" s="103"/>
    </row>
    <row r="5" spans="1:20" x14ac:dyDescent="0.35">
      <c r="B5" s="103"/>
      <c r="C5" s="97"/>
      <c r="D5" s="87" t="s">
        <v>1</v>
      </c>
      <c r="E5" s="98"/>
      <c r="F5" s="98"/>
      <c r="G5" s="98"/>
      <c r="H5" s="98"/>
      <c r="I5" s="98"/>
      <c r="J5" s="99"/>
      <c r="K5" s="87" t="s">
        <v>2</v>
      </c>
      <c r="L5" s="98"/>
      <c r="M5" s="98"/>
      <c r="N5" s="98"/>
      <c r="O5" s="98"/>
      <c r="P5" s="98"/>
      <c r="Q5" s="98"/>
      <c r="R5" s="81" t="s">
        <v>618</v>
      </c>
    </row>
    <row r="6" spans="1:20" ht="15" thickBot="1" x14ac:dyDescent="0.4">
      <c r="B6" s="103"/>
      <c r="C6" s="101"/>
      <c r="D6" s="73" t="s">
        <v>3</v>
      </c>
      <c r="E6" s="73" t="s">
        <v>4</v>
      </c>
      <c r="F6" s="73" t="s">
        <v>5</v>
      </c>
      <c r="G6" s="73" t="s">
        <v>6</v>
      </c>
      <c r="H6" s="73" t="s">
        <v>7</v>
      </c>
      <c r="I6" s="73" t="s">
        <v>10</v>
      </c>
      <c r="J6" s="73" t="s">
        <v>9</v>
      </c>
      <c r="K6" s="73" t="s">
        <v>3</v>
      </c>
      <c r="L6" s="73" t="s">
        <v>4</v>
      </c>
      <c r="M6" s="73" t="s">
        <v>5</v>
      </c>
      <c r="N6" s="73" t="s">
        <v>6</v>
      </c>
      <c r="O6" s="73" t="s">
        <v>7</v>
      </c>
      <c r="P6" s="73" t="s">
        <v>10</v>
      </c>
      <c r="Q6" s="22" t="s">
        <v>9</v>
      </c>
      <c r="R6" s="81"/>
    </row>
    <row r="7" spans="1:20" x14ac:dyDescent="0.35">
      <c r="B7" s="103"/>
      <c r="C7" s="68" t="s">
        <v>619</v>
      </c>
      <c r="D7" s="74" t="s">
        <v>620</v>
      </c>
      <c r="E7" s="74" t="s">
        <v>620</v>
      </c>
      <c r="F7" s="74">
        <v>1030</v>
      </c>
      <c r="G7" s="74">
        <v>1030</v>
      </c>
      <c r="H7" s="74">
        <v>1030</v>
      </c>
      <c r="I7" s="74">
        <v>1030</v>
      </c>
      <c r="J7" s="74" t="s">
        <v>620</v>
      </c>
      <c r="K7" s="74" t="s">
        <v>620</v>
      </c>
      <c r="L7" s="74" t="s">
        <v>620</v>
      </c>
      <c r="M7" s="74">
        <v>1030</v>
      </c>
      <c r="N7" s="74">
        <v>1030</v>
      </c>
      <c r="O7" s="74">
        <v>1030</v>
      </c>
      <c r="P7" s="74">
        <v>1030</v>
      </c>
      <c r="Q7" s="74" t="s">
        <v>620</v>
      </c>
      <c r="R7" s="77">
        <v>30</v>
      </c>
      <c r="T7" s="24" t="str">
        <f>CONCATENATE(D7,D8,E7,E8,F7,F8,G7,G8,H7,H8,I7,I8,J7,J8,K7,K8,L7,L8,M7,M8,N7,N8,O7,O8,P7,P8,Q7,Q8,R7)</f>
        <v>xxxx10301530103015301030153010301530xxxxxx10301530103015301030153010301530xx30</v>
      </c>
    </row>
    <row r="8" spans="1:20" ht="15" thickBot="1" x14ac:dyDescent="0.4">
      <c r="B8" s="103"/>
      <c r="C8" s="66" t="s">
        <v>621</v>
      </c>
      <c r="D8" s="75" t="s">
        <v>620</v>
      </c>
      <c r="E8" s="75" t="s">
        <v>620</v>
      </c>
      <c r="F8" s="75">
        <v>1530</v>
      </c>
      <c r="G8" s="75">
        <v>1530</v>
      </c>
      <c r="H8" s="75">
        <v>1530</v>
      </c>
      <c r="I8" s="75">
        <v>1530</v>
      </c>
      <c r="J8" s="75" t="s">
        <v>620</v>
      </c>
      <c r="K8" s="75" t="s">
        <v>620</v>
      </c>
      <c r="L8" s="75" t="s">
        <v>620</v>
      </c>
      <c r="M8" s="75">
        <v>1530</v>
      </c>
      <c r="N8" s="75">
        <v>1530</v>
      </c>
      <c r="O8" s="75">
        <v>1530</v>
      </c>
      <c r="P8" s="75">
        <v>1530</v>
      </c>
      <c r="Q8" s="75" t="s">
        <v>620</v>
      </c>
      <c r="R8" s="78"/>
      <c r="T8" s="25"/>
    </row>
    <row r="9" spans="1:20" x14ac:dyDescent="0.35">
      <c r="B9" s="103"/>
    </row>
    <row r="10" spans="1:20" x14ac:dyDescent="0.35">
      <c r="B10" s="103"/>
      <c r="G10" s="87" t="s">
        <v>11</v>
      </c>
      <c r="H10" s="98"/>
      <c r="I10" s="98"/>
      <c r="J10" s="98"/>
      <c r="K10" s="98"/>
      <c r="L10" s="98"/>
      <c r="M10" s="99"/>
    </row>
    <row r="11" spans="1:20" x14ac:dyDescent="0.35">
      <c r="G11" s="100" t="str">
        <f>VLOOKUP(T7,$A$15:$B$798,2,FALSE)</f>
        <v>IO Schedule 2</v>
      </c>
      <c r="H11" s="100"/>
      <c r="I11" s="100"/>
      <c r="J11" s="100"/>
      <c r="K11" s="100"/>
      <c r="L11" s="100"/>
      <c r="M11" s="100"/>
    </row>
    <row r="13" spans="1:20" x14ac:dyDescent="0.35">
      <c r="B13" s="96" t="s">
        <v>11</v>
      </c>
      <c r="C13" s="97"/>
      <c r="D13" s="87" t="s">
        <v>1</v>
      </c>
      <c r="E13" s="98"/>
      <c r="F13" s="98"/>
      <c r="G13" s="98"/>
      <c r="H13" s="98"/>
      <c r="I13" s="98"/>
      <c r="J13" s="99"/>
      <c r="K13" s="87" t="s">
        <v>2</v>
      </c>
      <c r="L13" s="98"/>
      <c r="M13" s="98"/>
      <c r="N13" s="98"/>
      <c r="O13" s="98"/>
      <c r="P13" s="98"/>
      <c r="Q13" s="98"/>
      <c r="R13" s="81" t="s">
        <v>618</v>
      </c>
    </row>
    <row r="14" spans="1:20" ht="15" thickBot="1" x14ac:dyDescent="0.4">
      <c r="B14" s="97"/>
      <c r="C14" s="102"/>
      <c r="D14" s="73" t="s">
        <v>3</v>
      </c>
      <c r="E14" s="73" t="s">
        <v>4</v>
      </c>
      <c r="F14" s="73" t="s">
        <v>5</v>
      </c>
      <c r="G14" s="73" t="s">
        <v>6</v>
      </c>
      <c r="H14" s="73" t="s">
        <v>7</v>
      </c>
      <c r="I14" s="73" t="s">
        <v>10</v>
      </c>
      <c r="J14" s="73" t="s">
        <v>9</v>
      </c>
      <c r="K14" s="73" t="s">
        <v>3</v>
      </c>
      <c r="L14" s="73" t="s">
        <v>4</v>
      </c>
      <c r="M14" s="73" t="s">
        <v>5</v>
      </c>
      <c r="N14" s="73" t="s">
        <v>6</v>
      </c>
      <c r="O14" s="73" t="s">
        <v>7</v>
      </c>
      <c r="P14" s="73" t="s">
        <v>10</v>
      </c>
      <c r="Q14" s="22" t="s">
        <v>9</v>
      </c>
      <c r="R14" s="82"/>
      <c r="S14" s="56"/>
    </row>
    <row r="15" spans="1:20" x14ac:dyDescent="0.35">
      <c r="A15" s="91" t="str">
        <f>CONCATENATE(D15,D16,E15,E16,F15,F16,G15,G16,H15,H16,I15,I16,J15,J16,K15,K16,L15,L16,M15,M16,N15,N16,O15,O16,P15,P16,Q15,Q16,R15)</f>
        <v>xx60014306001430600143060014306001430xxxx60014306001430600143060014306001430xx60</v>
      </c>
      <c r="B15" s="92" t="s">
        <v>622</v>
      </c>
      <c r="C15" s="50" t="s">
        <v>619</v>
      </c>
      <c r="D15" s="51" t="s">
        <v>620</v>
      </c>
      <c r="E15" s="51">
        <v>600</v>
      </c>
      <c r="F15" s="51">
        <v>600</v>
      </c>
      <c r="G15" s="51">
        <v>600</v>
      </c>
      <c r="H15" s="51">
        <v>600</v>
      </c>
      <c r="I15" s="51">
        <v>600</v>
      </c>
      <c r="J15" s="51" t="s">
        <v>620</v>
      </c>
      <c r="K15" s="51" t="s">
        <v>620</v>
      </c>
      <c r="L15" s="51">
        <v>600</v>
      </c>
      <c r="M15" s="51">
        <v>600</v>
      </c>
      <c r="N15" s="51">
        <v>600</v>
      </c>
      <c r="O15" s="51">
        <v>600</v>
      </c>
      <c r="P15" s="51">
        <v>600</v>
      </c>
      <c r="Q15" s="51" t="s">
        <v>620</v>
      </c>
      <c r="R15" s="79">
        <v>60</v>
      </c>
    </row>
    <row r="16" spans="1:20" ht="15" thickBot="1" x14ac:dyDescent="0.4">
      <c r="A16" s="91"/>
      <c r="B16" s="93"/>
      <c r="C16" s="52" t="s">
        <v>621</v>
      </c>
      <c r="D16" s="53" t="s">
        <v>620</v>
      </c>
      <c r="E16" s="53">
        <v>1430</v>
      </c>
      <c r="F16" s="53">
        <v>1430</v>
      </c>
      <c r="G16" s="53">
        <v>1430</v>
      </c>
      <c r="H16" s="53">
        <v>1430</v>
      </c>
      <c r="I16" s="53">
        <v>1430</v>
      </c>
      <c r="J16" s="53" t="s">
        <v>620</v>
      </c>
      <c r="K16" s="53" t="s">
        <v>620</v>
      </c>
      <c r="L16" s="53">
        <v>1430</v>
      </c>
      <c r="M16" s="53">
        <v>1430</v>
      </c>
      <c r="N16" s="53">
        <v>1430</v>
      </c>
      <c r="O16" s="53">
        <v>1430</v>
      </c>
      <c r="P16" s="53">
        <v>1430</v>
      </c>
      <c r="Q16" s="53" t="s">
        <v>620</v>
      </c>
      <c r="R16" s="80"/>
    </row>
    <row r="17" spans="1:18" x14ac:dyDescent="0.35">
      <c r="A17" s="91" t="str">
        <f>CONCATENATE(D17,D18,E17,E18,F17,F18,G17,G18,H17,H18,I17,I18,J17,J18,K17,K18,L17,L18,M17,M18,N17,N18,O17,O18,P17,P18,Q17,Q18,R17)</f>
        <v>xx63014306301430630143063014306301430xxxx63014306301430630143063014306301430xx30</v>
      </c>
      <c r="B17" s="92" t="s">
        <v>623</v>
      </c>
      <c r="C17" s="50" t="s">
        <v>619</v>
      </c>
      <c r="D17" s="51" t="s">
        <v>620</v>
      </c>
      <c r="E17" s="51">
        <v>630</v>
      </c>
      <c r="F17" s="51">
        <v>630</v>
      </c>
      <c r="G17" s="51">
        <v>630</v>
      </c>
      <c r="H17" s="51">
        <v>630</v>
      </c>
      <c r="I17" s="51">
        <v>630</v>
      </c>
      <c r="J17" s="51" t="s">
        <v>620</v>
      </c>
      <c r="K17" s="51" t="s">
        <v>620</v>
      </c>
      <c r="L17" s="51">
        <v>630</v>
      </c>
      <c r="M17" s="51">
        <v>630</v>
      </c>
      <c r="N17" s="51">
        <v>630</v>
      </c>
      <c r="O17" s="51">
        <v>630</v>
      </c>
      <c r="P17" s="51">
        <v>630</v>
      </c>
      <c r="Q17" s="51" t="s">
        <v>620</v>
      </c>
      <c r="R17" s="77">
        <v>30</v>
      </c>
    </row>
    <row r="18" spans="1:18" ht="15" thickBot="1" x14ac:dyDescent="0.4">
      <c r="A18" s="91"/>
      <c r="B18" s="93"/>
      <c r="C18" s="52" t="s">
        <v>621</v>
      </c>
      <c r="D18" s="53" t="s">
        <v>620</v>
      </c>
      <c r="E18" s="53">
        <v>1430</v>
      </c>
      <c r="F18" s="53">
        <v>1430</v>
      </c>
      <c r="G18" s="53">
        <v>1430</v>
      </c>
      <c r="H18" s="53">
        <v>1430</v>
      </c>
      <c r="I18" s="53">
        <v>1430</v>
      </c>
      <c r="J18" s="53" t="s">
        <v>620</v>
      </c>
      <c r="K18" s="53" t="s">
        <v>620</v>
      </c>
      <c r="L18" s="53">
        <v>1430</v>
      </c>
      <c r="M18" s="53">
        <v>1430</v>
      </c>
      <c r="N18" s="53">
        <v>1430</v>
      </c>
      <c r="O18" s="53">
        <v>1430</v>
      </c>
      <c r="P18" s="53">
        <v>1430</v>
      </c>
      <c r="Q18" s="53" t="s">
        <v>620</v>
      </c>
      <c r="R18" s="78"/>
    </row>
    <row r="19" spans="1:18" x14ac:dyDescent="0.35">
      <c r="A19" s="91" t="str">
        <f t="shared" ref="A19" si="0">CONCATENATE(D19,D20,E19,E20,F19,F20,G19,G20,H19,H20,I19,I20,J19,J20,K19,K20,L19,L20,M19,M20,N19,N20,O19,O20,P19,P20,Q19,Q20,R19)</f>
        <v>xx70015007001500700150070015007001500xxxx70015007001500700150070015007001500xx30</v>
      </c>
      <c r="B19" s="92" t="s">
        <v>624</v>
      </c>
      <c r="C19" s="50" t="s">
        <v>619</v>
      </c>
      <c r="D19" s="51" t="s">
        <v>620</v>
      </c>
      <c r="E19" s="51">
        <v>700</v>
      </c>
      <c r="F19" s="51">
        <v>700</v>
      </c>
      <c r="G19" s="51">
        <v>700</v>
      </c>
      <c r="H19" s="51">
        <v>700</v>
      </c>
      <c r="I19" s="51">
        <v>700</v>
      </c>
      <c r="J19" s="51" t="s">
        <v>620</v>
      </c>
      <c r="K19" s="51" t="s">
        <v>620</v>
      </c>
      <c r="L19" s="51">
        <v>700</v>
      </c>
      <c r="M19" s="51">
        <v>700</v>
      </c>
      <c r="N19" s="51">
        <v>700</v>
      </c>
      <c r="O19" s="51">
        <v>700</v>
      </c>
      <c r="P19" s="51">
        <v>700</v>
      </c>
      <c r="Q19" s="51" t="s">
        <v>620</v>
      </c>
      <c r="R19" s="79">
        <v>30</v>
      </c>
    </row>
    <row r="20" spans="1:18" ht="15" thickBot="1" x14ac:dyDescent="0.4">
      <c r="A20" s="91"/>
      <c r="B20" s="93"/>
      <c r="C20" s="52" t="s">
        <v>621</v>
      </c>
      <c r="D20" s="53" t="s">
        <v>620</v>
      </c>
      <c r="E20" s="53">
        <v>1500</v>
      </c>
      <c r="F20" s="53">
        <v>1500</v>
      </c>
      <c r="G20" s="53">
        <v>1500</v>
      </c>
      <c r="H20" s="53">
        <v>1500</v>
      </c>
      <c r="I20" s="53">
        <v>1500</v>
      </c>
      <c r="J20" s="53" t="s">
        <v>620</v>
      </c>
      <c r="K20" s="53" t="s">
        <v>620</v>
      </c>
      <c r="L20" s="53">
        <v>1500</v>
      </c>
      <c r="M20" s="53">
        <v>1500</v>
      </c>
      <c r="N20" s="53">
        <v>1500</v>
      </c>
      <c r="O20" s="53">
        <v>1500</v>
      </c>
      <c r="P20" s="53">
        <v>1500</v>
      </c>
      <c r="Q20" s="53" t="s">
        <v>620</v>
      </c>
      <c r="R20" s="80"/>
    </row>
    <row r="21" spans="1:18" x14ac:dyDescent="0.35">
      <c r="A21" s="91" t="str">
        <f t="shared" ref="A21" si="1">CONCATENATE(D21,D22,E21,E22,F21,F22,G21,G22,H21,H22,I21,I22,J21,J22,K21,K22,L21,L22,M21,M22,N21,N22,O21,O22,P21,P22,Q21,Q22,R21)</f>
        <v>xx70015007001500700150070015007001500xx70015007001500700150070015007001500xxxx30</v>
      </c>
      <c r="B21" s="92" t="s">
        <v>625</v>
      </c>
      <c r="C21" s="50" t="s">
        <v>619</v>
      </c>
      <c r="D21" s="51" t="s">
        <v>620</v>
      </c>
      <c r="E21" s="51">
        <v>700</v>
      </c>
      <c r="F21" s="51">
        <v>700</v>
      </c>
      <c r="G21" s="51">
        <v>700</v>
      </c>
      <c r="H21" s="51">
        <v>700</v>
      </c>
      <c r="I21" s="51">
        <v>700</v>
      </c>
      <c r="J21" s="51" t="s">
        <v>620</v>
      </c>
      <c r="K21" s="51">
        <v>700</v>
      </c>
      <c r="L21" s="51">
        <v>700</v>
      </c>
      <c r="M21" s="51">
        <v>700</v>
      </c>
      <c r="N21" s="51">
        <v>700</v>
      </c>
      <c r="O21" s="51">
        <v>700</v>
      </c>
      <c r="P21" s="51" t="s">
        <v>620</v>
      </c>
      <c r="Q21" s="51" t="s">
        <v>620</v>
      </c>
      <c r="R21" s="79">
        <v>30</v>
      </c>
    </row>
    <row r="22" spans="1:18" ht="15" thickBot="1" x14ac:dyDescent="0.4">
      <c r="A22" s="91"/>
      <c r="B22" s="93"/>
      <c r="C22" s="52" t="s">
        <v>621</v>
      </c>
      <c r="D22" s="53" t="s">
        <v>620</v>
      </c>
      <c r="E22" s="53">
        <v>1500</v>
      </c>
      <c r="F22" s="53">
        <v>1500</v>
      </c>
      <c r="G22" s="53">
        <v>1500</v>
      </c>
      <c r="H22" s="53">
        <v>1500</v>
      </c>
      <c r="I22" s="53">
        <v>1500</v>
      </c>
      <c r="J22" s="53" t="s">
        <v>620</v>
      </c>
      <c r="K22" s="53">
        <v>1500</v>
      </c>
      <c r="L22" s="53">
        <v>1500</v>
      </c>
      <c r="M22" s="53">
        <v>1500</v>
      </c>
      <c r="N22" s="53">
        <v>1500</v>
      </c>
      <c r="O22" s="53">
        <v>1500</v>
      </c>
      <c r="P22" s="53" t="s">
        <v>620</v>
      </c>
      <c r="Q22" s="53" t="s">
        <v>620</v>
      </c>
      <c r="R22" s="80"/>
    </row>
    <row r="23" spans="1:18" x14ac:dyDescent="0.35">
      <c r="A23" s="91" t="str">
        <f t="shared" ref="A23" si="2">CONCATENATE(D23,D24,E23,E24,F23,F24,G23,G24,H23,H24,I23,I24,J23,J24,K23,K24,L23,L24,M23,M24,N23,N24,O23,O24,P23,P24,Q23,Q24,R23)</f>
        <v>xxxx7001500700150070015007001500xxxxxx7001500700150070015007001500xx30</v>
      </c>
      <c r="B23" s="92" t="s">
        <v>626</v>
      </c>
      <c r="C23" s="50" t="s">
        <v>619</v>
      </c>
      <c r="D23" s="51" t="s">
        <v>620</v>
      </c>
      <c r="E23" s="51" t="s">
        <v>620</v>
      </c>
      <c r="F23" s="51">
        <v>700</v>
      </c>
      <c r="G23" s="51">
        <v>700</v>
      </c>
      <c r="H23" s="51">
        <v>700</v>
      </c>
      <c r="I23" s="51">
        <v>700</v>
      </c>
      <c r="J23" s="51" t="s">
        <v>620</v>
      </c>
      <c r="K23" s="51" t="s">
        <v>620</v>
      </c>
      <c r="L23" s="51" t="s">
        <v>620</v>
      </c>
      <c r="M23" s="51">
        <v>700</v>
      </c>
      <c r="N23" s="51">
        <v>700</v>
      </c>
      <c r="O23" s="51">
        <v>700</v>
      </c>
      <c r="P23" s="51">
        <v>700</v>
      </c>
      <c r="Q23" s="51" t="s">
        <v>620</v>
      </c>
      <c r="R23" s="77">
        <v>30</v>
      </c>
    </row>
    <row r="24" spans="1:18" ht="15" thickBot="1" x14ac:dyDescent="0.4">
      <c r="A24" s="91"/>
      <c r="B24" s="93"/>
      <c r="C24" s="52" t="s">
        <v>621</v>
      </c>
      <c r="D24" s="53" t="s">
        <v>620</v>
      </c>
      <c r="E24" s="53" t="s">
        <v>620</v>
      </c>
      <c r="F24" s="53">
        <v>1500</v>
      </c>
      <c r="G24" s="53">
        <v>1500</v>
      </c>
      <c r="H24" s="53">
        <v>1500</v>
      </c>
      <c r="I24" s="53">
        <v>1500</v>
      </c>
      <c r="J24" s="53" t="s">
        <v>620</v>
      </c>
      <c r="K24" s="53" t="s">
        <v>620</v>
      </c>
      <c r="L24" s="53" t="s">
        <v>620</v>
      </c>
      <c r="M24" s="53">
        <v>1500</v>
      </c>
      <c r="N24" s="53">
        <v>1500</v>
      </c>
      <c r="O24" s="53">
        <v>1500</v>
      </c>
      <c r="P24" s="53">
        <v>1500</v>
      </c>
      <c r="Q24" s="53" t="s">
        <v>620</v>
      </c>
      <c r="R24" s="78"/>
    </row>
    <row r="25" spans="1:18" x14ac:dyDescent="0.35">
      <c r="A25" s="91" t="str">
        <f t="shared" ref="A25" si="3">CONCATENATE(D25,D26,E25,E26,F25,F26,G25,G26,H25,H26,I25,I26,J25,J26,K25,K26,L25,L26,M25,M26,N25,N26,O25,O26,P25,P26,Q25,Q26,R25)</f>
        <v>xx73015307301530730153073015307301530xxxx73015307301530730153073015307301530xx30</v>
      </c>
      <c r="B25" s="92" t="s">
        <v>627</v>
      </c>
      <c r="C25" s="50" t="s">
        <v>619</v>
      </c>
      <c r="D25" s="51" t="s">
        <v>620</v>
      </c>
      <c r="E25" s="51">
        <v>730</v>
      </c>
      <c r="F25" s="51">
        <v>730</v>
      </c>
      <c r="G25" s="51">
        <v>730</v>
      </c>
      <c r="H25" s="51">
        <v>730</v>
      </c>
      <c r="I25" s="51">
        <v>730</v>
      </c>
      <c r="J25" s="51" t="s">
        <v>620</v>
      </c>
      <c r="K25" s="51" t="s">
        <v>620</v>
      </c>
      <c r="L25" s="51">
        <v>730</v>
      </c>
      <c r="M25" s="51">
        <v>730</v>
      </c>
      <c r="N25" s="51">
        <v>730</v>
      </c>
      <c r="O25" s="51">
        <v>730</v>
      </c>
      <c r="P25" s="51">
        <v>730</v>
      </c>
      <c r="Q25" s="51" t="s">
        <v>620</v>
      </c>
      <c r="R25" s="79">
        <v>30</v>
      </c>
    </row>
    <row r="26" spans="1:18" ht="15" thickBot="1" x14ac:dyDescent="0.4">
      <c r="A26" s="91"/>
      <c r="B26" s="93"/>
      <c r="C26" s="52" t="s">
        <v>621</v>
      </c>
      <c r="D26" s="53" t="s">
        <v>620</v>
      </c>
      <c r="E26" s="53">
        <v>1530</v>
      </c>
      <c r="F26" s="53">
        <v>1530</v>
      </c>
      <c r="G26" s="53">
        <v>1530</v>
      </c>
      <c r="H26" s="53">
        <v>1530</v>
      </c>
      <c r="I26" s="53">
        <v>1530</v>
      </c>
      <c r="J26" s="53" t="s">
        <v>620</v>
      </c>
      <c r="K26" s="53" t="s">
        <v>620</v>
      </c>
      <c r="L26" s="53">
        <v>1530</v>
      </c>
      <c r="M26" s="53">
        <v>1530</v>
      </c>
      <c r="N26" s="53">
        <v>1530</v>
      </c>
      <c r="O26" s="53">
        <v>1530</v>
      </c>
      <c r="P26" s="53">
        <v>1530</v>
      </c>
      <c r="Q26" s="53" t="s">
        <v>620</v>
      </c>
      <c r="R26" s="80"/>
    </row>
    <row r="27" spans="1:18" x14ac:dyDescent="0.35">
      <c r="A27" s="91" t="str">
        <f t="shared" ref="A27" si="4">CONCATENATE(D27,D28,E27,E28,F27,F28,G27,G28,H27,H28,I27,I28,J27,J28,K27,K28,L27,L28,M27,M28,N27,N28,O27,O28,P27,P28,Q27,Q28,R27)</f>
        <v>xx73016007301600730160073016007301600xxxx73016007301600730160073016007301600xx30</v>
      </c>
      <c r="B27" s="92" t="s">
        <v>628</v>
      </c>
      <c r="C27" s="50" t="s">
        <v>619</v>
      </c>
      <c r="D27" s="51" t="s">
        <v>620</v>
      </c>
      <c r="E27" s="51">
        <v>730</v>
      </c>
      <c r="F27" s="51">
        <v>730</v>
      </c>
      <c r="G27" s="51">
        <v>730</v>
      </c>
      <c r="H27" s="51">
        <v>730</v>
      </c>
      <c r="I27" s="51">
        <v>730</v>
      </c>
      <c r="J27" s="51" t="s">
        <v>620</v>
      </c>
      <c r="K27" s="51" t="s">
        <v>620</v>
      </c>
      <c r="L27" s="51">
        <v>730</v>
      </c>
      <c r="M27" s="51">
        <v>730</v>
      </c>
      <c r="N27" s="51">
        <v>730</v>
      </c>
      <c r="O27" s="51">
        <v>730</v>
      </c>
      <c r="P27" s="51">
        <v>730</v>
      </c>
      <c r="Q27" s="51" t="s">
        <v>620</v>
      </c>
      <c r="R27" s="79">
        <v>30</v>
      </c>
    </row>
    <row r="28" spans="1:18" ht="15" thickBot="1" x14ac:dyDescent="0.4">
      <c r="A28" s="91"/>
      <c r="B28" s="93"/>
      <c r="C28" s="52" t="s">
        <v>621</v>
      </c>
      <c r="D28" s="53" t="s">
        <v>620</v>
      </c>
      <c r="E28" s="53">
        <v>1600</v>
      </c>
      <c r="F28" s="53">
        <v>1600</v>
      </c>
      <c r="G28" s="53">
        <v>1600</v>
      </c>
      <c r="H28" s="53">
        <v>1600</v>
      </c>
      <c r="I28" s="53">
        <v>1600</v>
      </c>
      <c r="J28" s="53" t="s">
        <v>620</v>
      </c>
      <c r="K28" s="53" t="s">
        <v>620</v>
      </c>
      <c r="L28" s="53">
        <v>1600</v>
      </c>
      <c r="M28" s="53">
        <v>1600</v>
      </c>
      <c r="N28" s="53">
        <v>1600</v>
      </c>
      <c r="O28" s="53">
        <v>1600</v>
      </c>
      <c r="P28" s="53">
        <v>1600</v>
      </c>
      <c r="Q28" s="53" t="s">
        <v>620</v>
      </c>
      <c r="R28" s="80"/>
    </row>
    <row r="29" spans="1:18" x14ac:dyDescent="0.35">
      <c r="A29" s="91" t="str">
        <f t="shared" ref="A29" si="5">CONCATENATE(D29,D30,E29,E30,F29,F30,G29,G30,H29,H30,I29,I30,J29,J30,K29,K30,L29,L30,M29,M30,N29,N30,O29,O30,P29,P30,Q29,Q30,R29)</f>
        <v>xx80016008001600800160080016008001600xx80016008001600800160080016008001600xxxx30</v>
      </c>
      <c r="B29" s="92" t="s">
        <v>629</v>
      </c>
      <c r="C29" s="50" t="s">
        <v>619</v>
      </c>
      <c r="D29" s="51" t="s">
        <v>620</v>
      </c>
      <c r="E29" s="51">
        <v>800</v>
      </c>
      <c r="F29" s="51">
        <v>800</v>
      </c>
      <c r="G29" s="51">
        <v>800</v>
      </c>
      <c r="H29" s="51">
        <v>800</v>
      </c>
      <c r="I29" s="51">
        <v>800</v>
      </c>
      <c r="J29" s="51" t="s">
        <v>620</v>
      </c>
      <c r="K29" s="51">
        <v>800</v>
      </c>
      <c r="L29" s="51">
        <v>800</v>
      </c>
      <c r="M29" s="51">
        <v>800</v>
      </c>
      <c r="N29" s="51">
        <v>800</v>
      </c>
      <c r="O29" s="51">
        <v>800</v>
      </c>
      <c r="P29" s="51" t="s">
        <v>620</v>
      </c>
      <c r="Q29" s="51" t="s">
        <v>620</v>
      </c>
      <c r="R29" s="77">
        <v>30</v>
      </c>
    </row>
    <row r="30" spans="1:18" ht="15" thickBot="1" x14ac:dyDescent="0.4">
      <c r="A30" s="91"/>
      <c r="B30" s="93"/>
      <c r="C30" s="52" t="s">
        <v>621</v>
      </c>
      <c r="D30" s="53" t="s">
        <v>620</v>
      </c>
      <c r="E30" s="53">
        <v>1600</v>
      </c>
      <c r="F30" s="53">
        <v>1600</v>
      </c>
      <c r="G30" s="53">
        <v>1600</v>
      </c>
      <c r="H30" s="53">
        <v>1600</v>
      </c>
      <c r="I30" s="53">
        <v>1600</v>
      </c>
      <c r="J30" s="53" t="s">
        <v>620</v>
      </c>
      <c r="K30" s="53">
        <v>1600</v>
      </c>
      <c r="L30" s="53">
        <v>1600</v>
      </c>
      <c r="M30" s="53">
        <v>1600</v>
      </c>
      <c r="N30" s="53">
        <v>1600</v>
      </c>
      <c r="O30" s="53">
        <v>1600</v>
      </c>
      <c r="P30" s="53" t="s">
        <v>620</v>
      </c>
      <c r="Q30" s="53" t="s">
        <v>620</v>
      </c>
      <c r="R30" s="78"/>
    </row>
    <row r="31" spans="1:18" x14ac:dyDescent="0.35">
      <c r="A31" s="91" t="str">
        <f t="shared" ref="A31" si="6">CONCATENATE(D31,D32,E31,E32,F31,F32,G31,G32,H31,H32,I31,I32,J31,J32,K31,K32,L31,L32,M31,M32,N31,N32,O31,O32,P31,P32,Q31,Q32,R31)</f>
        <v>xx80016008001600800160080016008001600xxxx80016008001600800160080016008001600xx30</v>
      </c>
      <c r="B31" s="92" t="s">
        <v>630</v>
      </c>
      <c r="C31" s="50" t="s">
        <v>619</v>
      </c>
      <c r="D31" s="51" t="s">
        <v>620</v>
      </c>
      <c r="E31" s="51">
        <v>800</v>
      </c>
      <c r="F31" s="51">
        <v>800</v>
      </c>
      <c r="G31" s="51">
        <v>800</v>
      </c>
      <c r="H31" s="51">
        <v>800</v>
      </c>
      <c r="I31" s="51">
        <v>800</v>
      </c>
      <c r="J31" s="51" t="s">
        <v>620</v>
      </c>
      <c r="K31" s="51" t="s">
        <v>620</v>
      </c>
      <c r="L31" s="51">
        <v>800</v>
      </c>
      <c r="M31" s="51">
        <v>800</v>
      </c>
      <c r="N31" s="51">
        <v>800</v>
      </c>
      <c r="O31" s="51">
        <v>800</v>
      </c>
      <c r="P31" s="51">
        <v>800</v>
      </c>
      <c r="Q31" s="51" t="s">
        <v>620</v>
      </c>
      <c r="R31" s="79">
        <v>30</v>
      </c>
    </row>
    <row r="32" spans="1:18" ht="15" thickBot="1" x14ac:dyDescent="0.4">
      <c r="A32" s="91"/>
      <c r="B32" s="93"/>
      <c r="C32" s="52" t="s">
        <v>621</v>
      </c>
      <c r="D32" s="53" t="s">
        <v>620</v>
      </c>
      <c r="E32" s="53">
        <v>1600</v>
      </c>
      <c r="F32" s="53">
        <v>1600</v>
      </c>
      <c r="G32" s="53">
        <v>1600</v>
      </c>
      <c r="H32" s="53">
        <v>1600</v>
      </c>
      <c r="I32" s="53">
        <v>1600</v>
      </c>
      <c r="J32" s="53" t="s">
        <v>620</v>
      </c>
      <c r="K32" s="53" t="s">
        <v>620</v>
      </c>
      <c r="L32" s="53">
        <v>1600</v>
      </c>
      <c r="M32" s="53">
        <v>1600</v>
      </c>
      <c r="N32" s="53">
        <v>1600</v>
      </c>
      <c r="O32" s="53">
        <v>1600</v>
      </c>
      <c r="P32" s="53">
        <v>1600</v>
      </c>
      <c r="Q32" s="53" t="s">
        <v>620</v>
      </c>
      <c r="R32" s="80"/>
    </row>
    <row r="33" spans="1:18" x14ac:dyDescent="0.35">
      <c r="A33" s="91" t="str">
        <f t="shared" ref="A33" si="7">CONCATENATE(D33,D34,E33,E34,F33,F34,G33,G34,H33,H34,I33,I34,J33,J34,K33,K34,L33,L34,M33,M34,N33,N34,O33,O34,P33,P34,Q33,Q34,R33)</f>
        <v>xx80016308001630800163080016308001630xxxx80016308001630800163080016308001630xx60</v>
      </c>
      <c r="B33" s="92" t="s">
        <v>631</v>
      </c>
      <c r="C33" s="50" t="s">
        <v>619</v>
      </c>
      <c r="D33" s="51" t="s">
        <v>620</v>
      </c>
      <c r="E33" s="51">
        <v>800</v>
      </c>
      <c r="F33" s="51">
        <v>800</v>
      </c>
      <c r="G33" s="51">
        <v>800</v>
      </c>
      <c r="H33" s="51">
        <v>800</v>
      </c>
      <c r="I33" s="51">
        <v>800</v>
      </c>
      <c r="J33" s="51" t="s">
        <v>620</v>
      </c>
      <c r="K33" s="51" t="s">
        <v>620</v>
      </c>
      <c r="L33" s="51">
        <v>800</v>
      </c>
      <c r="M33" s="51">
        <v>800</v>
      </c>
      <c r="N33" s="51">
        <v>800</v>
      </c>
      <c r="O33" s="51">
        <v>800</v>
      </c>
      <c r="P33" s="51">
        <v>800</v>
      </c>
      <c r="Q33" s="51" t="s">
        <v>620</v>
      </c>
      <c r="R33" s="79">
        <v>60</v>
      </c>
    </row>
    <row r="34" spans="1:18" ht="15" thickBot="1" x14ac:dyDescent="0.4">
      <c r="A34" s="91"/>
      <c r="B34" s="93"/>
      <c r="C34" s="52" t="s">
        <v>621</v>
      </c>
      <c r="D34" s="53" t="s">
        <v>620</v>
      </c>
      <c r="E34" s="53">
        <v>1630</v>
      </c>
      <c r="F34" s="53">
        <v>1630</v>
      </c>
      <c r="G34" s="53">
        <v>1630</v>
      </c>
      <c r="H34" s="53">
        <v>1630</v>
      </c>
      <c r="I34" s="53">
        <v>1630</v>
      </c>
      <c r="J34" s="53" t="s">
        <v>620</v>
      </c>
      <c r="K34" s="53" t="s">
        <v>620</v>
      </c>
      <c r="L34" s="53">
        <v>1630</v>
      </c>
      <c r="M34" s="53">
        <v>1630</v>
      </c>
      <c r="N34" s="53">
        <v>1630</v>
      </c>
      <c r="O34" s="53">
        <v>1630</v>
      </c>
      <c r="P34" s="53">
        <v>1630</v>
      </c>
      <c r="Q34" s="53" t="s">
        <v>620</v>
      </c>
      <c r="R34" s="80"/>
    </row>
    <row r="35" spans="1:18" x14ac:dyDescent="0.35">
      <c r="A35" s="91" t="str">
        <f t="shared" ref="A35" si="8">CONCATENATE(D35,D36,E35,E36,F35,F36,G35,G36,H35,H36,I35,I36,J35,J36,K35,K36,L35,L36,M35,M36,N35,N36,O35,O36,P35,P36,Q35,Q36,R35)</f>
        <v>xx81516158151615815161581516158151615xxxx81516158151615815161581516158151615xx30</v>
      </c>
      <c r="B35" s="92" t="s">
        <v>632</v>
      </c>
      <c r="C35" s="50" t="s">
        <v>619</v>
      </c>
      <c r="D35" s="51" t="s">
        <v>620</v>
      </c>
      <c r="E35" s="51">
        <v>815</v>
      </c>
      <c r="F35" s="51">
        <v>815</v>
      </c>
      <c r="G35" s="51">
        <v>815</v>
      </c>
      <c r="H35" s="51">
        <v>815</v>
      </c>
      <c r="I35" s="51">
        <v>815</v>
      </c>
      <c r="J35" s="51" t="s">
        <v>620</v>
      </c>
      <c r="K35" s="51" t="s">
        <v>620</v>
      </c>
      <c r="L35" s="51">
        <v>815</v>
      </c>
      <c r="M35" s="51">
        <v>815</v>
      </c>
      <c r="N35" s="51">
        <v>815</v>
      </c>
      <c r="O35" s="51">
        <v>815</v>
      </c>
      <c r="P35" s="51">
        <v>815</v>
      </c>
      <c r="Q35" s="51" t="s">
        <v>620</v>
      </c>
      <c r="R35" s="77">
        <v>30</v>
      </c>
    </row>
    <row r="36" spans="1:18" ht="15" thickBot="1" x14ac:dyDescent="0.4">
      <c r="A36" s="91"/>
      <c r="B36" s="93"/>
      <c r="C36" s="52" t="s">
        <v>621</v>
      </c>
      <c r="D36" s="53" t="s">
        <v>620</v>
      </c>
      <c r="E36" s="53">
        <v>1615</v>
      </c>
      <c r="F36" s="53">
        <v>1615</v>
      </c>
      <c r="G36" s="53">
        <v>1615</v>
      </c>
      <c r="H36" s="53">
        <v>1615</v>
      </c>
      <c r="I36" s="53">
        <v>1615</v>
      </c>
      <c r="J36" s="53" t="s">
        <v>620</v>
      </c>
      <c r="K36" s="53" t="s">
        <v>620</v>
      </c>
      <c r="L36" s="53">
        <v>1615</v>
      </c>
      <c r="M36" s="53">
        <v>1615</v>
      </c>
      <c r="N36" s="53">
        <v>1615</v>
      </c>
      <c r="O36" s="53">
        <v>1615</v>
      </c>
      <c r="P36" s="53">
        <v>1615</v>
      </c>
      <c r="Q36" s="53" t="s">
        <v>620</v>
      </c>
      <c r="R36" s="78"/>
    </row>
    <row r="37" spans="1:18" x14ac:dyDescent="0.35">
      <c r="A37" s="91" t="str">
        <f t="shared" ref="A37" si="9">CONCATENATE(D37,D38,E37,E38,F37,F38,G37,G38,H37,H38,I37,I38,J37,J38,K37,K38,L37,L38,M37,M38,N37,N38,O37,O38,P37,P38,Q37,Q38,R37)</f>
        <v>xx83016308301630830163083016308301630xxxx83016308301630830163083016308301630xx30</v>
      </c>
      <c r="B37" s="92" t="s">
        <v>633</v>
      </c>
      <c r="C37" s="50" t="s">
        <v>619</v>
      </c>
      <c r="D37" s="51" t="s">
        <v>620</v>
      </c>
      <c r="E37" s="51">
        <v>830</v>
      </c>
      <c r="F37" s="51">
        <v>830</v>
      </c>
      <c r="G37" s="51">
        <v>830</v>
      </c>
      <c r="H37" s="51">
        <v>830</v>
      </c>
      <c r="I37" s="51">
        <v>830</v>
      </c>
      <c r="J37" s="51" t="s">
        <v>620</v>
      </c>
      <c r="K37" s="51" t="s">
        <v>620</v>
      </c>
      <c r="L37" s="51">
        <v>830</v>
      </c>
      <c r="M37" s="51">
        <v>830</v>
      </c>
      <c r="N37" s="51">
        <v>830</v>
      </c>
      <c r="O37" s="51">
        <v>830</v>
      </c>
      <c r="P37" s="51">
        <v>830</v>
      </c>
      <c r="Q37" s="51" t="s">
        <v>620</v>
      </c>
      <c r="R37" s="79">
        <v>30</v>
      </c>
    </row>
    <row r="38" spans="1:18" ht="15" thickBot="1" x14ac:dyDescent="0.4">
      <c r="A38" s="91"/>
      <c r="B38" s="93"/>
      <c r="C38" s="52" t="s">
        <v>621</v>
      </c>
      <c r="D38" s="53" t="s">
        <v>620</v>
      </c>
      <c r="E38" s="53">
        <v>1630</v>
      </c>
      <c r="F38" s="53">
        <v>1630</v>
      </c>
      <c r="G38" s="53">
        <v>1630</v>
      </c>
      <c r="H38" s="53">
        <v>1630</v>
      </c>
      <c r="I38" s="53">
        <v>1630</v>
      </c>
      <c r="J38" s="53" t="s">
        <v>620</v>
      </c>
      <c r="K38" s="53" t="s">
        <v>620</v>
      </c>
      <c r="L38" s="53">
        <v>1630</v>
      </c>
      <c r="M38" s="53">
        <v>1630</v>
      </c>
      <c r="N38" s="53">
        <v>1630</v>
      </c>
      <c r="O38" s="53">
        <v>1630</v>
      </c>
      <c r="P38" s="53">
        <v>1630</v>
      </c>
      <c r="Q38" s="53" t="s">
        <v>620</v>
      </c>
      <c r="R38" s="80"/>
    </row>
    <row r="39" spans="1:18" x14ac:dyDescent="0.35">
      <c r="A39" s="91" t="str">
        <f t="shared" ref="A39" si="10">CONCATENATE(D39,D40,E39,E40,F39,F40,G39,G40,H39,H40,I39,I40,J39,J40,K39,K40,L39,L40,M39,M40,N39,N40,O39,O40,P39,P40,Q39,Q40,R39)</f>
        <v>xx83017008301700830170083017008301700xxxx83017008301700830170083017008301700xx60</v>
      </c>
      <c r="B39" s="92" t="s">
        <v>634</v>
      </c>
      <c r="C39" s="50" t="s">
        <v>619</v>
      </c>
      <c r="D39" s="51" t="s">
        <v>620</v>
      </c>
      <c r="E39" s="51">
        <v>830</v>
      </c>
      <c r="F39" s="51">
        <v>830</v>
      </c>
      <c r="G39" s="51">
        <v>830</v>
      </c>
      <c r="H39" s="51">
        <v>830</v>
      </c>
      <c r="I39" s="51">
        <v>830</v>
      </c>
      <c r="J39" s="51" t="s">
        <v>620</v>
      </c>
      <c r="K39" s="51" t="s">
        <v>620</v>
      </c>
      <c r="L39" s="51">
        <v>830</v>
      </c>
      <c r="M39" s="51">
        <v>830</v>
      </c>
      <c r="N39" s="51">
        <v>830</v>
      </c>
      <c r="O39" s="51">
        <v>830</v>
      </c>
      <c r="P39" s="51">
        <v>830</v>
      </c>
      <c r="Q39" s="51" t="s">
        <v>620</v>
      </c>
      <c r="R39" s="79">
        <v>60</v>
      </c>
    </row>
    <row r="40" spans="1:18" ht="15" thickBot="1" x14ac:dyDescent="0.4">
      <c r="A40" s="91"/>
      <c r="B40" s="93"/>
      <c r="C40" s="52" t="s">
        <v>621</v>
      </c>
      <c r="D40" s="53" t="s">
        <v>620</v>
      </c>
      <c r="E40" s="53">
        <v>1700</v>
      </c>
      <c r="F40" s="53">
        <v>1700</v>
      </c>
      <c r="G40" s="53">
        <v>1700</v>
      </c>
      <c r="H40" s="53">
        <v>1700</v>
      </c>
      <c r="I40" s="53">
        <v>1700</v>
      </c>
      <c r="J40" s="53" t="s">
        <v>620</v>
      </c>
      <c r="K40" s="53" t="s">
        <v>620</v>
      </c>
      <c r="L40" s="53">
        <v>1700</v>
      </c>
      <c r="M40" s="53">
        <v>1700</v>
      </c>
      <c r="N40" s="53">
        <v>1700</v>
      </c>
      <c r="O40" s="53">
        <v>1700</v>
      </c>
      <c r="P40" s="53">
        <v>1700</v>
      </c>
      <c r="Q40" s="53" t="s">
        <v>620</v>
      </c>
      <c r="R40" s="80"/>
    </row>
    <row r="41" spans="1:18" x14ac:dyDescent="0.35">
      <c r="A41" s="91" t="str">
        <f t="shared" ref="A41" si="11">CONCATENATE(D41,D42,E41,E42,F41,F42,G41,G42,H41,H42,I41,I42,J41,J42,K41,K42,L41,L42,M41,M42,N41,N42,O41,O42,P41,P42,Q41,Q42,R41)</f>
        <v>xx90017009001700900170090017009001700xxxx90017009001700900170090017009001700xx30</v>
      </c>
      <c r="B41" s="92" t="s">
        <v>635</v>
      </c>
      <c r="C41" s="50" t="s">
        <v>619</v>
      </c>
      <c r="D41" s="51" t="s">
        <v>620</v>
      </c>
      <c r="E41" s="51">
        <v>900</v>
      </c>
      <c r="F41" s="51">
        <v>900</v>
      </c>
      <c r="G41" s="51">
        <v>900</v>
      </c>
      <c r="H41" s="51">
        <v>900</v>
      </c>
      <c r="I41" s="51">
        <v>900</v>
      </c>
      <c r="J41" s="51" t="s">
        <v>620</v>
      </c>
      <c r="K41" s="51" t="s">
        <v>620</v>
      </c>
      <c r="L41" s="51">
        <v>900</v>
      </c>
      <c r="M41" s="51">
        <v>900</v>
      </c>
      <c r="N41" s="51">
        <v>900</v>
      </c>
      <c r="O41" s="51">
        <v>900</v>
      </c>
      <c r="P41" s="51">
        <v>900</v>
      </c>
      <c r="Q41" s="51" t="s">
        <v>620</v>
      </c>
      <c r="R41" s="77">
        <v>30</v>
      </c>
    </row>
    <row r="42" spans="1:18" ht="15" thickBot="1" x14ac:dyDescent="0.4">
      <c r="A42" s="91"/>
      <c r="B42" s="93"/>
      <c r="C42" s="52" t="s">
        <v>621</v>
      </c>
      <c r="D42" s="53" t="s">
        <v>620</v>
      </c>
      <c r="E42" s="53">
        <v>1700</v>
      </c>
      <c r="F42" s="53">
        <v>1700</v>
      </c>
      <c r="G42" s="53">
        <v>1700</v>
      </c>
      <c r="H42" s="53">
        <v>1700</v>
      </c>
      <c r="I42" s="53">
        <v>1700</v>
      </c>
      <c r="J42" s="53" t="s">
        <v>620</v>
      </c>
      <c r="K42" s="53" t="s">
        <v>620</v>
      </c>
      <c r="L42" s="53">
        <v>1700</v>
      </c>
      <c r="M42" s="53">
        <v>1700</v>
      </c>
      <c r="N42" s="53">
        <v>1700</v>
      </c>
      <c r="O42" s="53">
        <v>1700</v>
      </c>
      <c r="P42" s="53">
        <v>1700</v>
      </c>
      <c r="Q42" s="53" t="s">
        <v>620</v>
      </c>
      <c r="R42" s="78"/>
    </row>
    <row r="43" spans="1:18" x14ac:dyDescent="0.35">
      <c r="A43" s="91" t="str">
        <f t="shared" ref="A43" si="12">CONCATENATE(D43,D44,E43,E44,F43,F44,G43,G44,H43,H44,I43,I44,J43,J44,K43,K44,L43,L44,M43,M44,N43,N44,O43,O44,P43,P44,Q43,Q44,R43)</f>
        <v>110019008001600800160080016008001600xxxx110019008001600800160080016008001600xxxx30</v>
      </c>
      <c r="B43" s="92" t="s">
        <v>636</v>
      </c>
      <c r="C43" s="50" t="s">
        <v>619</v>
      </c>
      <c r="D43" s="51">
        <v>1100</v>
      </c>
      <c r="E43" s="51">
        <v>800</v>
      </c>
      <c r="F43" s="51">
        <v>800</v>
      </c>
      <c r="G43" s="51">
        <v>800</v>
      </c>
      <c r="H43" s="51">
        <v>800</v>
      </c>
      <c r="I43" s="51" t="s">
        <v>620</v>
      </c>
      <c r="J43" s="51" t="s">
        <v>620</v>
      </c>
      <c r="K43" s="51">
        <v>1100</v>
      </c>
      <c r="L43" s="51">
        <v>800</v>
      </c>
      <c r="M43" s="51">
        <v>800</v>
      </c>
      <c r="N43" s="51">
        <v>800</v>
      </c>
      <c r="O43" s="51">
        <v>800</v>
      </c>
      <c r="P43" s="51" t="s">
        <v>620</v>
      </c>
      <c r="Q43" s="51" t="s">
        <v>620</v>
      </c>
      <c r="R43" s="79">
        <v>30</v>
      </c>
    </row>
    <row r="44" spans="1:18" ht="15" thickBot="1" x14ac:dyDescent="0.4">
      <c r="A44" s="91"/>
      <c r="B44" s="93"/>
      <c r="C44" s="52" t="s">
        <v>621</v>
      </c>
      <c r="D44" s="53">
        <v>1900</v>
      </c>
      <c r="E44" s="53">
        <v>1600</v>
      </c>
      <c r="F44" s="53">
        <v>1600</v>
      </c>
      <c r="G44" s="53">
        <v>1600</v>
      </c>
      <c r="H44" s="53">
        <v>1600</v>
      </c>
      <c r="I44" s="53" t="s">
        <v>620</v>
      </c>
      <c r="J44" s="53" t="s">
        <v>620</v>
      </c>
      <c r="K44" s="53">
        <v>1900</v>
      </c>
      <c r="L44" s="53">
        <v>1600</v>
      </c>
      <c r="M44" s="53">
        <v>1600</v>
      </c>
      <c r="N44" s="53">
        <v>1600</v>
      </c>
      <c r="O44" s="53">
        <v>1600</v>
      </c>
      <c r="P44" s="53" t="s">
        <v>620</v>
      </c>
      <c r="Q44" s="53" t="s">
        <v>620</v>
      </c>
      <c r="R44" s="80"/>
    </row>
    <row r="45" spans="1:18" x14ac:dyDescent="0.35">
      <c r="A45" s="91" t="str">
        <f t="shared" ref="A45" si="13">CONCATENATE(D45,D46,E45,E46,F45,F46,G45,G46,H45,H46,I45,I46,J45,J46,K45,K46,L45,L46,M45,M46,N45,N46,O45,O46,P45,P46,Q45,Q46,R45)</f>
        <v>xx123020308001600800160080016008001600xxxx123020308001600800160080016008001600xx30</v>
      </c>
      <c r="B45" s="92" t="s">
        <v>637</v>
      </c>
      <c r="C45" s="50" t="s">
        <v>619</v>
      </c>
      <c r="D45" s="51" t="s">
        <v>620</v>
      </c>
      <c r="E45" s="51">
        <v>1230</v>
      </c>
      <c r="F45" s="51">
        <v>800</v>
      </c>
      <c r="G45" s="51">
        <v>800</v>
      </c>
      <c r="H45" s="51">
        <v>800</v>
      </c>
      <c r="I45" s="51">
        <v>800</v>
      </c>
      <c r="J45" s="51" t="s">
        <v>620</v>
      </c>
      <c r="K45" s="51" t="s">
        <v>620</v>
      </c>
      <c r="L45" s="51">
        <v>1230</v>
      </c>
      <c r="M45" s="51">
        <v>800</v>
      </c>
      <c r="N45" s="51">
        <v>800</v>
      </c>
      <c r="O45" s="51">
        <v>800</v>
      </c>
      <c r="P45" s="51">
        <v>800</v>
      </c>
      <c r="Q45" s="51" t="s">
        <v>620</v>
      </c>
      <c r="R45" s="79">
        <v>30</v>
      </c>
    </row>
    <row r="46" spans="1:18" ht="15" thickBot="1" x14ac:dyDescent="0.4">
      <c r="A46" s="91"/>
      <c r="B46" s="93"/>
      <c r="C46" s="52" t="s">
        <v>621</v>
      </c>
      <c r="D46" s="53" t="s">
        <v>620</v>
      </c>
      <c r="E46" s="53">
        <v>2030</v>
      </c>
      <c r="F46" s="53">
        <v>1600</v>
      </c>
      <c r="G46" s="53">
        <v>1600</v>
      </c>
      <c r="H46" s="53">
        <v>1600</v>
      </c>
      <c r="I46" s="53">
        <v>1600</v>
      </c>
      <c r="J46" s="53" t="s">
        <v>620</v>
      </c>
      <c r="K46" s="53" t="s">
        <v>620</v>
      </c>
      <c r="L46" s="53">
        <v>2030</v>
      </c>
      <c r="M46" s="53">
        <v>1600</v>
      </c>
      <c r="N46" s="53">
        <v>1600</v>
      </c>
      <c r="O46" s="53">
        <v>1600</v>
      </c>
      <c r="P46" s="53">
        <v>1600</v>
      </c>
      <c r="Q46" s="53" t="s">
        <v>620</v>
      </c>
      <c r="R46" s="80"/>
    </row>
    <row r="47" spans="1:18" x14ac:dyDescent="0.35">
      <c r="A47" s="91" t="str">
        <f t="shared" ref="A47" si="14">CONCATENATE(D47,D48,E47,E48,F47,F48,G47,G48,H47,H48,I47,I48,J47,J48,K47,K48,L47,L48,M47,M48,N47,N48,O47,O48,P47,P48,Q47,Q48,R47)</f>
        <v>xx1500230015002300150023001500230015002300xxxx1500230015002300150023001500230015002300xx30</v>
      </c>
      <c r="B47" s="92" t="s">
        <v>638</v>
      </c>
      <c r="C47" s="50" t="s">
        <v>619</v>
      </c>
      <c r="D47" s="51" t="s">
        <v>620</v>
      </c>
      <c r="E47" s="51">
        <v>1500</v>
      </c>
      <c r="F47" s="51">
        <v>1500</v>
      </c>
      <c r="G47" s="51">
        <v>1500</v>
      </c>
      <c r="H47" s="51">
        <v>1500</v>
      </c>
      <c r="I47" s="51">
        <v>1500</v>
      </c>
      <c r="J47" s="51" t="s">
        <v>620</v>
      </c>
      <c r="K47" s="51" t="s">
        <v>620</v>
      </c>
      <c r="L47" s="51">
        <v>1500</v>
      </c>
      <c r="M47" s="51">
        <v>1500</v>
      </c>
      <c r="N47" s="51">
        <v>1500</v>
      </c>
      <c r="O47" s="51">
        <v>1500</v>
      </c>
      <c r="P47" s="51">
        <v>1500</v>
      </c>
      <c r="Q47" s="51" t="s">
        <v>620</v>
      </c>
      <c r="R47" s="77">
        <v>30</v>
      </c>
    </row>
    <row r="48" spans="1:18" ht="15" thickBot="1" x14ac:dyDescent="0.4">
      <c r="A48" s="91"/>
      <c r="B48" s="93"/>
      <c r="C48" s="52" t="s">
        <v>621</v>
      </c>
      <c r="D48" s="53" t="s">
        <v>620</v>
      </c>
      <c r="E48" s="53">
        <v>2300</v>
      </c>
      <c r="F48" s="53">
        <v>2300</v>
      </c>
      <c r="G48" s="53">
        <v>2300</v>
      </c>
      <c r="H48" s="53">
        <v>2300</v>
      </c>
      <c r="I48" s="53">
        <v>2300</v>
      </c>
      <c r="J48" s="53" t="s">
        <v>620</v>
      </c>
      <c r="K48" s="53" t="s">
        <v>620</v>
      </c>
      <c r="L48" s="53">
        <v>2300</v>
      </c>
      <c r="M48" s="53">
        <v>2300</v>
      </c>
      <c r="N48" s="53">
        <v>2300</v>
      </c>
      <c r="O48" s="53">
        <v>2300</v>
      </c>
      <c r="P48" s="53">
        <v>2300</v>
      </c>
      <c r="Q48" s="53" t="s">
        <v>620</v>
      </c>
      <c r="R48" s="78"/>
    </row>
    <row r="49" spans="1:18" x14ac:dyDescent="0.35">
      <c r="A49" s="91" t="str">
        <f t="shared" ref="A49" si="15">CONCATENATE(D49,D50,E49,E50,F49,F50,G49,G50,H49,H50,I49,I50,J49,J50,K49,K50,L49,L50,M49,M50,N49,N50,O49,O50,P49,P50,Q49,Q50,R49)</f>
        <v>xx91517159151715915171591517159151715xxxx91517159151715915171591517159151715xx30</v>
      </c>
      <c r="B49" s="92" t="s">
        <v>639</v>
      </c>
      <c r="C49" s="50" t="s">
        <v>619</v>
      </c>
      <c r="D49" s="51" t="s">
        <v>620</v>
      </c>
      <c r="E49" s="51">
        <v>915</v>
      </c>
      <c r="F49" s="51">
        <v>915</v>
      </c>
      <c r="G49" s="51">
        <v>915</v>
      </c>
      <c r="H49" s="51">
        <v>915</v>
      </c>
      <c r="I49" s="51">
        <v>915</v>
      </c>
      <c r="J49" s="51" t="s">
        <v>620</v>
      </c>
      <c r="K49" s="51" t="s">
        <v>620</v>
      </c>
      <c r="L49" s="51">
        <v>915</v>
      </c>
      <c r="M49" s="51">
        <v>915</v>
      </c>
      <c r="N49" s="51">
        <v>915</v>
      </c>
      <c r="O49" s="51">
        <v>915</v>
      </c>
      <c r="P49" s="51">
        <v>915</v>
      </c>
      <c r="Q49" s="51" t="s">
        <v>620</v>
      </c>
      <c r="R49" s="79">
        <v>30</v>
      </c>
    </row>
    <row r="50" spans="1:18" ht="15" thickBot="1" x14ac:dyDescent="0.4">
      <c r="A50" s="91"/>
      <c r="B50" s="93"/>
      <c r="C50" s="52" t="s">
        <v>621</v>
      </c>
      <c r="D50" s="53" t="s">
        <v>620</v>
      </c>
      <c r="E50" s="53">
        <v>1715</v>
      </c>
      <c r="F50" s="53">
        <v>1715</v>
      </c>
      <c r="G50" s="53">
        <v>1715</v>
      </c>
      <c r="H50" s="53">
        <v>1715</v>
      </c>
      <c r="I50" s="53">
        <v>1715</v>
      </c>
      <c r="J50" s="53" t="s">
        <v>620</v>
      </c>
      <c r="K50" s="53" t="s">
        <v>620</v>
      </c>
      <c r="L50" s="53">
        <v>1715</v>
      </c>
      <c r="M50" s="53">
        <v>1715</v>
      </c>
      <c r="N50" s="53">
        <v>1715</v>
      </c>
      <c r="O50" s="53">
        <v>1715</v>
      </c>
      <c r="P50" s="53">
        <v>1715</v>
      </c>
      <c r="Q50" s="53" t="s">
        <v>620</v>
      </c>
      <c r="R50" s="80"/>
    </row>
    <row r="51" spans="1:18" x14ac:dyDescent="0.35">
      <c r="A51" s="91" t="str">
        <f t="shared" ref="A51" si="16">CONCATENATE(D51,D52,E51,E52,F51,F52,G51,G52,H51,H52,I51,I52,J51,J52,K51,K52,L51,L52,M51,M52,N51,N52,O51,O52,P51,P52,Q51,Q52,R51)</f>
        <v>xx1300210013002100130021001300210013002100xxxx1300210013002100130021001300210013002100xx30</v>
      </c>
      <c r="B51" s="92" t="s">
        <v>640</v>
      </c>
      <c r="C51" s="50" t="s">
        <v>619</v>
      </c>
      <c r="D51" s="51" t="s">
        <v>620</v>
      </c>
      <c r="E51" s="51">
        <v>1300</v>
      </c>
      <c r="F51" s="51">
        <v>1300</v>
      </c>
      <c r="G51" s="51">
        <v>1300</v>
      </c>
      <c r="H51" s="51">
        <v>1300</v>
      </c>
      <c r="I51" s="51">
        <v>1300</v>
      </c>
      <c r="J51" s="51" t="s">
        <v>620</v>
      </c>
      <c r="K51" s="51" t="s">
        <v>620</v>
      </c>
      <c r="L51" s="51">
        <v>1300</v>
      </c>
      <c r="M51" s="51">
        <v>1300</v>
      </c>
      <c r="N51" s="51">
        <v>1300</v>
      </c>
      <c r="O51" s="51">
        <v>1300</v>
      </c>
      <c r="P51" s="51">
        <v>1300</v>
      </c>
      <c r="Q51" s="51" t="s">
        <v>620</v>
      </c>
      <c r="R51" s="79">
        <v>30</v>
      </c>
    </row>
    <row r="52" spans="1:18" ht="15" thickBot="1" x14ac:dyDescent="0.4">
      <c r="A52" s="91"/>
      <c r="B52" s="93"/>
      <c r="C52" s="52" t="s">
        <v>621</v>
      </c>
      <c r="D52" s="53" t="s">
        <v>620</v>
      </c>
      <c r="E52" s="53">
        <v>2100</v>
      </c>
      <c r="F52" s="53">
        <v>2100</v>
      </c>
      <c r="G52" s="53">
        <v>2100</v>
      </c>
      <c r="H52" s="53">
        <v>2100</v>
      </c>
      <c r="I52" s="53">
        <v>2100</v>
      </c>
      <c r="J52" s="53" t="s">
        <v>620</v>
      </c>
      <c r="K52" s="53" t="s">
        <v>620</v>
      </c>
      <c r="L52" s="53">
        <v>2100</v>
      </c>
      <c r="M52" s="53">
        <v>2100</v>
      </c>
      <c r="N52" s="53">
        <v>2100</v>
      </c>
      <c r="O52" s="53">
        <v>2100</v>
      </c>
      <c r="P52" s="53">
        <v>2100</v>
      </c>
      <c r="Q52" s="53" t="s">
        <v>620</v>
      </c>
      <c r="R52" s="80"/>
    </row>
    <row r="53" spans="1:18" x14ac:dyDescent="0.35">
      <c r="A53" s="91" t="str">
        <f t="shared" ref="A53" si="17">CONCATENATE(D53,D54,E53,E54,F53,F54,G53,G54,H53,H54,I53,I54,J53,J54,K53,K54,L53,L54,M53,M54,N53,N54,O53,O54,P53,P54,Q53,Q54,R53)</f>
        <v>13002100xx13002100130021001300210013002100xxxx13002100130021001300210013002100xx1300210030</v>
      </c>
      <c r="B53" s="92" t="s">
        <v>641</v>
      </c>
      <c r="C53" s="50" t="s">
        <v>619</v>
      </c>
      <c r="D53" s="51">
        <v>1300</v>
      </c>
      <c r="E53" s="51" t="s">
        <v>620</v>
      </c>
      <c r="F53" s="51">
        <v>1300</v>
      </c>
      <c r="G53" s="51">
        <v>1300</v>
      </c>
      <c r="H53" s="51">
        <v>1300</v>
      </c>
      <c r="I53" s="51">
        <v>1300</v>
      </c>
      <c r="J53" s="51" t="s">
        <v>620</v>
      </c>
      <c r="K53" s="51" t="s">
        <v>620</v>
      </c>
      <c r="L53" s="51">
        <v>1300</v>
      </c>
      <c r="M53" s="51">
        <v>1300</v>
      </c>
      <c r="N53" s="51">
        <v>1300</v>
      </c>
      <c r="O53" s="51">
        <v>1300</v>
      </c>
      <c r="P53" s="51" t="s">
        <v>620</v>
      </c>
      <c r="Q53" s="51">
        <v>1300</v>
      </c>
      <c r="R53" s="77">
        <v>30</v>
      </c>
    </row>
    <row r="54" spans="1:18" ht="15" thickBot="1" x14ac:dyDescent="0.4">
      <c r="A54" s="91"/>
      <c r="B54" s="93"/>
      <c r="C54" s="52" t="s">
        <v>621</v>
      </c>
      <c r="D54" s="53">
        <v>2100</v>
      </c>
      <c r="E54" s="53" t="s">
        <v>620</v>
      </c>
      <c r="F54" s="53">
        <v>2100</v>
      </c>
      <c r="G54" s="53">
        <v>2100</v>
      </c>
      <c r="H54" s="53">
        <v>2100</v>
      </c>
      <c r="I54" s="53">
        <v>2100</v>
      </c>
      <c r="J54" s="53" t="s">
        <v>620</v>
      </c>
      <c r="K54" s="53" t="s">
        <v>620</v>
      </c>
      <c r="L54" s="53">
        <v>2100</v>
      </c>
      <c r="M54" s="53">
        <v>2100</v>
      </c>
      <c r="N54" s="53">
        <v>2100</v>
      </c>
      <c r="O54" s="53">
        <v>2100</v>
      </c>
      <c r="P54" s="53" t="s">
        <v>620</v>
      </c>
      <c r="Q54" s="53">
        <v>2100</v>
      </c>
      <c r="R54" s="78"/>
    </row>
    <row r="55" spans="1:18" x14ac:dyDescent="0.35">
      <c r="A55" s="91" t="str">
        <f t="shared" ref="A55" si="18">CONCATENATE(D55,D56,E55,E56,F55,F56,G55,G56,H55,H56,I55,I56,J55,J56,K55,K56,L55,L56,M55,M56,N55,N56,O55,O56,P55,P56,Q55,Q56,R55)</f>
        <v>9001700xx1300210080016001300210013002100xxxx800160013002100800160013002100xx900170030</v>
      </c>
      <c r="B55" s="92" t="s">
        <v>642</v>
      </c>
      <c r="C55" s="50" t="s">
        <v>619</v>
      </c>
      <c r="D55" s="51">
        <v>900</v>
      </c>
      <c r="E55" s="51" t="s">
        <v>620</v>
      </c>
      <c r="F55" s="51">
        <v>1300</v>
      </c>
      <c r="G55" s="51">
        <v>800</v>
      </c>
      <c r="H55" s="51">
        <v>1300</v>
      </c>
      <c r="I55" s="51">
        <v>1300</v>
      </c>
      <c r="J55" s="51" t="s">
        <v>620</v>
      </c>
      <c r="K55" s="51" t="s">
        <v>620</v>
      </c>
      <c r="L55" s="51">
        <v>800</v>
      </c>
      <c r="M55" s="51">
        <v>1300</v>
      </c>
      <c r="N55" s="51">
        <v>800</v>
      </c>
      <c r="O55" s="51">
        <v>1300</v>
      </c>
      <c r="P55" s="51" t="s">
        <v>620</v>
      </c>
      <c r="Q55" s="51">
        <v>900</v>
      </c>
      <c r="R55" s="79">
        <v>30</v>
      </c>
    </row>
    <row r="56" spans="1:18" ht="15" thickBot="1" x14ac:dyDescent="0.4">
      <c r="A56" s="91"/>
      <c r="B56" s="93"/>
      <c r="C56" s="52" t="s">
        <v>621</v>
      </c>
      <c r="D56" s="53">
        <v>1700</v>
      </c>
      <c r="E56" s="53" t="s">
        <v>620</v>
      </c>
      <c r="F56" s="53">
        <v>2100</v>
      </c>
      <c r="G56" s="53">
        <v>1600</v>
      </c>
      <c r="H56" s="53">
        <v>2100</v>
      </c>
      <c r="I56" s="53">
        <v>2100</v>
      </c>
      <c r="J56" s="53" t="s">
        <v>620</v>
      </c>
      <c r="K56" s="53" t="s">
        <v>620</v>
      </c>
      <c r="L56" s="53">
        <v>1600</v>
      </c>
      <c r="M56" s="53">
        <v>2100</v>
      </c>
      <c r="N56" s="53">
        <v>1600</v>
      </c>
      <c r="O56" s="53">
        <v>2100</v>
      </c>
      <c r="P56" s="53" t="s">
        <v>620</v>
      </c>
      <c r="Q56" s="53">
        <v>1700</v>
      </c>
      <c r="R56" s="80"/>
    </row>
    <row r="57" spans="1:18" x14ac:dyDescent="0.35">
      <c r="A57" s="91" t="str">
        <f t="shared" ref="A57" si="19">CONCATENATE(D57,D58,E57,E58,F57,F58,G57,G58,H57,H58,I57,I58,J57,J58,K57,K58,L57,L58,M57,M58,N57,N58,O57,O58,P57,P58,Q57,Q58,R57)</f>
        <v>xx7001730700173070017307001500xxxxxx7001730700173070017307001500xxxx30</v>
      </c>
      <c r="B57" s="92" t="s">
        <v>643</v>
      </c>
      <c r="C57" s="50" t="s">
        <v>619</v>
      </c>
      <c r="D57" s="51" t="s">
        <v>620</v>
      </c>
      <c r="E57" s="51">
        <v>700</v>
      </c>
      <c r="F57" s="51">
        <v>700</v>
      </c>
      <c r="G57" s="51">
        <v>700</v>
      </c>
      <c r="H57" s="51">
        <v>700</v>
      </c>
      <c r="I57" s="51" t="s">
        <v>620</v>
      </c>
      <c r="J57" s="51" t="s">
        <v>620</v>
      </c>
      <c r="K57" s="51" t="s">
        <v>620</v>
      </c>
      <c r="L57" s="51">
        <v>700</v>
      </c>
      <c r="M57" s="51">
        <v>700</v>
      </c>
      <c r="N57" s="51">
        <v>700</v>
      </c>
      <c r="O57" s="51">
        <v>700</v>
      </c>
      <c r="P57" s="51" t="s">
        <v>620</v>
      </c>
      <c r="Q57" s="51" t="s">
        <v>620</v>
      </c>
      <c r="R57" s="79">
        <v>30</v>
      </c>
    </row>
    <row r="58" spans="1:18" ht="15" thickBot="1" x14ac:dyDescent="0.4">
      <c r="A58" s="91"/>
      <c r="B58" s="93"/>
      <c r="C58" s="52" t="s">
        <v>621</v>
      </c>
      <c r="D58" s="53" t="s">
        <v>620</v>
      </c>
      <c r="E58" s="53">
        <v>1730</v>
      </c>
      <c r="F58" s="53">
        <v>1730</v>
      </c>
      <c r="G58" s="53">
        <v>1730</v>
      </c>
      <c r="H58" s="53">
        <v>1500</v>
      </c>
      <c r="I58" s="53" t="s">
        <v>620</v>
      </c>
      <c r="J58" s="53" t="s">
        <v>620</v>
      </c>
      <c r="K58" s="53" t="s">
        <v>620</v>
      </c>
      <c r="L58" s="53">
        <v>1730</v>
      </c>
      <c r="M58" s="53">
        <v>1730</v>
      </c>
      <c r="N58" s="53">
        <v>1730</v>
      </c>
      <c r="O58" s="53">
        <v>1500</v>
      </c>
      <c r="P58" s="53" t="s">
        <v>620</v>
      </c>
      <c r="Q58" s="53" t="s">
        <v>620</v>
      </c>
      <c r="R58" s="80"/>
    </row>
    <row r="59" spans="1:18" x14ac:dyDescent="0.35">
      <c r="A59" s="91" t="str">
        <f t="shared" ref="A59" si="20">CONCATENATE(D59,D60,E59,E60,F59,F60,G59,G60,H59,H60,I59,I60,J59,J60,K59,K60,L59,L60,M59,M60,N59,N60,O59,O60,P59,P60,Q59,Q60,R59)</f>
        <v>2300700230070023007002300700xxxx23007002300700230070023007002300700xxxx230070030</v>
      </c>
      <c r="B59" s="92" t="s">
        <v>644</v>
      </c>
      <c r="C59" s="50" t="s">
        <v>619</v>
      </c>
      <c r="D59" s="51">
        <v>2300</v>
      </c>
      <c r="E59" s="51">
        <v>2300</v>
      </c>
      <c r="F59" s="51">
        <v>2300</v>
      </c>
      <c r="G59" s="51">
        <v>2300</v>
      </c>
      <c r="H59" s="51" t="s">
        <v>620</v>
      </c>
      <c r="I59" s="51" t="s">
        <v>620</v>
      </c>
      <c r="J59" s="51">
        <v>2300</v>
      </c>
      <c r="K59" s="51">
        <v>2300</v>
      </c>
      <c r="L59" s="51">
        <v>2300</v>
      </c>
      <c r="M59" s="51">
        <v>2300</v>
      </c>
      <c r="N59" s="51">
        <v>2300</v>
      </c>
      <c r="O59" s="51" t="s">
        <v>620</v>
      </c>
      <c r="P59" s="51" t="s">
        <v>620</v>
      </c>
      <c r="Q59" s="51">
        <v>2300</v>
      </c>
      <c r="R59" s="77">
        <v>30</v>
      </c>
    </row>
    <row r="60" spans="1:18" ht="15" thickBot="1" x14ac:dyDescent="0.4">
      <c r="A60" s="91"/>
      <c r="B60" s="93"/>
      <c r="C60" s="52" t="s">
        <v>621</v>
      </c>
      <c r="D60" s="53">
        <v>700</v>
      </c>
      <c r="E60" s="53">
        <v>700</v>
      </c>
      <c r="F60" s="53">
        <v>700</v>
      </c>
      <c r="G60" s="53">
        <v>700</v>
      </c>
      <c r="H60" s="53" t="s">
        <v>620</v>
      </c>
      <c r="I60" s="53" t="s">
        <v>620</v>
      </c>
      <c r="J60" s="53">
        <v>700</v>
      </c>
      <c r="K60" s="53">
        <v>700</v>
      </c>
      <c r="L60" s="53">
        <v>700</v>
      </c>
      <c r="M60" s="53">
        <v>700</v>
      </c>
      <c r="N60" s="53">
        <v>700</v>
      </c>
      <c r="O60" s="53" t="s">
        <v>620</v>
      </c>
      <c r="P60" s="53" t="s">
        <v>620</v>
      </c>
      <c r="Q60" s="53">
        <v>700</v>
      </c>
      <c r="R60" s="78"/>
    </row>
    <row r="61" spans="1:18" x14ac:dyDescent="0.35">
      <c r="A61" s="91" t="str">
        <f t="shared" ref="A61" si="21">CONCATENATE(D61,D62,E61,E62,F61,F62,G61,G62,H61,H62,I61,I62,J61,J62,K61,K62,L61,L62,M61,M62,N61,N62,O61,O62,P61,P62,Q61,Q62,R61)</f>
        <v>xxxx1500230015002300150023001500230015002300xxxx150023001500230015002300150023001500230030</v>
      </c>
      <c r="B61" s="92" t="s">
        <v>645</v>
      </c>
      <c r="C61" s="50" t="s">
        <v>619</v>
      </c>
      <c r="D61" s="51" t="s">
        <v>620</v>
      </c>
      <c r="E61" s="51" t="s">
        <v>620</v>
      </c>
      <c r="F61" s="51">
        <v>1500</v>
      </c>
      <c r="G61" s="51">
        <v>1500</v>
      </c>
      <c r="H61" s="51">
        <v>1500</v>
      </c>
      <c r="I61" s="51">
        <v>1500</v>
      </c>
      <c r="J61" s="51">
        <v>1500</v>
      </c>
      <c r="K61" s="51" t="s">
        <v>620</v>
      </c>
      <c r="L61" s="51" t="s">
        <v>620</v>
      </c>
      <c r="M61" s="51">
        <v>1500</v>
      </c>
      <c r="N61" s="51">
        <v>1500</v>
      </c>
      <c r="O61" s="51">
        <v>1500</v>
      </c>
      <c r="P61" s="51">
        <v>1500</v>
      </c>
      <c r="Q61" s="51">
        <v>1500</v>
      </c>
      <c r="R61" s="79">
        <v>30</v>
      </c>
    </row>
    <row r="62" spans="1:18" ht="15" thickBot="1" x14ac:dyDescent="0.4">
      <c r="A62" s="91"/>
      <c r="B62" s="93"/>
      <c r="C62" s="52" t="s">
        <v>621</v>
      </c>
      <c r="D62" s="53" t="s">
        <v>620</v>
      </c>
      <c r="E62" s="53" t="s">
        <v>620</v>
      </c>
      <c r="F62" s="53">
        <v>2300</v>
      </c>
      <c r="G62" s="53">
        <v>2300</v>
      </c>
      <c r="H62" s="53">
        <v>2300</v>
      </c>
      <c r="I62" s="53">
        <v>2300</v>
      </c>
      <c r="J62" s="53">
        <v>2300</v>
      </c>
      <c r="K62" s="53" t="s">
        <v>620</v>
      </c>
      <c r="L62" s="53" t="s">
        <v>620</v>
      </c>
      <c r="M62" s="53">
        <v>2300</v>
      </c>
      <c r="N62" s="53">
        <v>2300</v>
      </c>
      <c r="O62" s="53">
        <v>2300</v>
      </c>
      <c r="P62" s="53">
        <v>2300</v>
      </c>
      <c r="Q62" s="53">
        <v>2300</v>
      </c>
      <c r="R62" s="80"/>
    </row>
    <row r="63" spans="1:18" x14ac:dyDescent="0.35">
      <c r="A63" s="91" t="str">
        <f t="shared" ref="A63" si="22">CONCATENATE(D63,D64,E63,E64,F63,F64,G63,G64,H63,H64,I63,I64,J63,J64,K63,K64,L63,L64,M63,M64,N63,N64,O63,O64,P63,P64,Q63,Q64,R63)</f>
        <v>xx1500230015002300150023001500230015002300xxxx1500230015002300150023001500230015002300xx30</v>
      </c>
      <c r="B63" s="92" t="s">
        <v>646</v>
      </c>
      <c r="C63" s="50" t="s">
        <v>619</v>
      </c>
      <c r="D63" s="51" t="s">
        <v>620</v>
      </c>
      <c r="E63" s="51">
        <v>1500</v>
      </c>
      <c r="F63" s="51">
        <v>1500</v>
      </c>
      <c r="G63" s="51">
        <v>1500</v>
      </c>
      <c r="H63" s="51">
        <v>1500</v>
      </c>
      <c r="I63" s="51">
        <v>1500</v>
      </c>
      <c r="J63" s="51" t="s">
        <v>620</v>
      </c>
      <c r="K63" s="51" t="s">
        <v>620</v>
      </c>
      <c r="L63" s="51">
        <v>1500</v>
      </c>
      <c r="M63" s="51">
        <v>1500</v>
      </c>
      <c r="N63" s="51">
        <v>1500</v>
      </c>
      <c r="O63" s="51">
        <v>1500</v>
      </c>
      <c r="P63" s="51">
        <v>1500</v>
      </c>
      <c r="Q63" s="51" t="s">
        <v>620</v>
      </c>
      <c r="R63" s="79">
        <v>30</v>
      </c>
    </row>
    <row r="64" spans="1:18" ht="15" thickBot="1" x14ac:dyDescent="0.4">
      <c r="A64" s="91"/>
      <c r="B64" s="93"/>
      <c r="C64" s="52" t="s">
        <v>621</v>
      </c>
      <c r="D64" s="53" t="s">
        <v>620</v>
      </c>
      <c r="E64" s="53">
        <v>2300</v>
      </c>
      <c r="F64" s="53">
        <v>2300</v>
      </c>
      <c r="G64" s="53">
        <v>2300</v>
      </c>
      <c r="H64" s="53">
        <v>2300</v>
      </c>
      <c r="I64" s="53">
        <v>2300</v>
      </c>
      <c r="J64" s="53" t="s">
        <v>620</v>
      </c>
      <c r="K64" s="53" t="s">
        <v>620</v>
      </c>
      <c r="L64" s="53">
        <v>2300</v>
      </c>
      <c r="M64" s="53">
        <v>2300</v>
      </c>
      <c r="N64" s="53">
        <v>2300</v>
      </c>
      <c r="O64" s="53">
        <v>2300</v>
      </c>
      <c r="P64" s="53">
        <v>2300</v>
      </c>
      <c r="Q64" s="53" t="s">
        <v>620</v>
      </c>
      <c r="R64" s="80"/>
    </row>
    <row r="65" spans="1:18" x14ac:dyDescent="0.35">
      <c r="A65" s="91" t="str">
        <f t="shared" ref="A65" si="23">CONCATENATE(D65,D66,E65,E66,F65,F66,G65,G66,H65,H66,I65,I66,J65,J66,K65,K66,L65,L66,M65,M66,N65,N66,O65,O66,P65,P66,Q65,Q66,R65)</f>
        <v>90017001100190011001900xx1100190011001900xxxx1100190011001900xx1100190011001900900170030</v>
      </c>
      <c r="B65" s="92" t="s">
        <v>647</v>
      </c>
      <c r="C65" s="50" t="s">
        <v>619</v>
      </c>
      <c r="D65" s="51">
        <v>900</v>
      </c>
      <c r="E65" s="51">
        <v>1100</v>
      </c>
      <c r="F65" s="51">
        <v>1100</v>
      </c>
      <c r="G65" s="51" t="s">
        <v>620</v>
      </c>
      <c r="H65" s="51">
        <v>1100</v>
      </c>
      <c r="I65" s="51">
        <v>1100</v>
      </c>
      <c r="J65" s="51" t="s">
        <v>620</v>
      </c>
      <c r="K65" s="51" t="s">
        <v>620</v>
      </c>
      <c r="L65" s="51">
        <v>1100</v>
      </c>
      <c r="M65" s="51">
        <v>1100</v>
      </c>
      <c r="N65" s="51" t="s">
        <v>620</v>
      </c>
      <c r="O65" s="51">
        <v>1100</v>
      </c>
      <c r="P65" s="51">
        <v>1100</v>
      </c>
      <c r="Q65" s="51">
        <v>900</v>
      </c>
      <c r="R65" s="77">
        <v>30</v>
      </c>
    </row>
    <row r="66" spans="1:18" ht="15" thickBot="1" x14ac:dyDescent="0.4">
      <c r="A66" s="91"/>
      <c r="B66" s="93"/>
      <c r="C66" s="52" t="s">
        <v>621</v>
      </c>
      <c r="D66" s="53">
        <v>1700</v>
      </c>
      <c r="E66" s="53">
        <v>1900</v>
      </c>
      <c r="F66" s="53">
        <v>1900</v>
      </c>
      <c r="G66" s="53" t="s">
        <v>620</v>
      </c>
      <c r="H66" s="53">
        <v>1900</v>
      </c>
      <c r="I66" s="53">
        <v>1900</v>
      </c>
      <c r="J66" s="53" t="s">
        <v>620</v>
      </c>
      <c r="K66" s="53" t="s">
        <v>620</v>
      </c>
      <c r="L66" s="53">
        <v>1900</v>
      </c>
      <c r="M66" s="53">
        <v>1900</v>
      </c>
      <c r="N66" s="53" t="s">
        <v>620</v>
      </c>
      <c r="O66" s="53">
        <v>1900</v>
      </c>
      <c r="P66" s="53">
        <v>1900</v>
      </c>
      <c r="Q66" s="53">
        <v>1700</v>
      </c>
      <c r="R66" s="78"/>
    </row>
    <row r="67" spans="1:18" x14ac:dyDescent="0.35">
      <c r="A67" s="91" t="str">
        <f t="shared" ref="A67" si="24">CONCATENATE(D67,D68,E67,E68,F67,F68,G67,G68,H67,H68,I67,I68,J67,J68,K67,K68,L67,L68,M67,M68,N67,N68,O67,O68,P67,P68,Q67,Q68,R67)</f>
        <v>9001700xx9001700900170090017009001700xxxx9001700900170090017009001700xx900170030</v>
      </c>
      <c r="B67" s="92" t="s">
        <v>648</v>
      </c>
      <c r="C67" s="50" t="s">
        <v>619</v>
      </c>
      <c r="D67" s="51">
        <v>900</v>
      </c>
      <c r="E67" s="51" t="s">
        <v>620</v>
      </c>
      <c r="F67" s="51">
        <v>900</v>
      </c>
      <c r="G67" s="51">
        <v>900</v>
      </c>
      <c r="H67" s="51">
        <v>900</v>
      </c>
      <c r="I67" s="51">
        <v>900</v>
      </c>
      <c r="J67" s="51" t="s">
        <v>620</v>
      </c>
      <c r="K67" s="51" t="s">
        <v>620</v>
      </c>
      <c r="L67" s="51">
        <v>900</v>
      </c>
      <c r="M67" s="51">
        <v>900</v>
      </c>
      <c r="N67" s="51">
        <v>900</v>
      </c>
      <c r="O67" s="51">
        <v>900</v>
      </c>
      <c r="P67" s="51" t="s">
        <v>620</v>
      </c>
      <c r="Q67" s="51">
        <v>900</v>
      </c>
      <c r="R67" s="79">
        <v>30</v>
      </c>
    </row>
    <row r="68" spans="1:18" ht="15" thickBot="1" x14ac:dyDescent="0.4">
      <c r="A68" s="91"/>
      <c r="B68" s="93"/>
      <c r="C68" s="52" t="s">
        <v>621</v>
      </c>
      <c r="D68" s="53">
        <v>1700</v>
      </c>
      <c r="E68" s="53" t="s">
        <v>620</v>
      </c>
      <c r="F68" s="53">
        <v>1700</v>
      </c>
      <c r="G68" s="53">
        <v>1700</v>
      </c>
      <c r="H68" s="53">
        <v>1700</v>
      </c>
      <c r="I68" s="53">
        <v>1700</v>
      </c>
      <c r="J68" s="53" t="s">
        <v>620</v>
      </c>
      <c r="K68" s="53" t="s">
        <v>620</v>
      </c>
      <c r="L68" s="53">
        <v>1700</v>
      </c>
      <c r="M68" s="53">
        <v>1700</v>
      </c>
      <c r="N68" s="53">
        <v>1700</v>
      </c>
      <c r="O68" s="53">
        <v>1700</v>
      </c>
      <c r="P68" s="53" t="s">
        <v>620</v>
      </c>
      <c r="Q68" s="53">
        <v>1700</v>
      </c>
      <c r="R68" s="80"/>
    </row>
    <row r="69" spans="1:18" x14ac:dyDescent="0.35">
      <c r="A69" s="91" t="str">
        <f t="shared" ref="A69" si="25">CONCATENATE(D69,D70,E69,E70,F69,F70,G69,G70,H69,H70,I69,I70,J69,J70,K69,K70,L69,L70,M69,M70,N69,N70,O69,O70,P69,P70,Q69,Q70,R69)</f>
        <v>xx13002100130021001300210013002100xx93017309301730xx13002100130021001300210013002100xx30</v>
      </c>
      <c r="B69" s="92" t="s">
        <v>649</v>
      </c>
      <c r="C69" s="50" t="s">
        <v>619</v>
      </c>
      <c r="D69" s="51" t="s">
        <v>620</v>
      </c>
      <c r="E69" s="51">
        <v>1300</v>
      </c>
      <c r="F69" s="51">
        <v>1300</v>
      </c>
      <c r="G69" s="51">
        <v>1300</v>
      </c>
      <c r="H69" s="51">
        <v>1300</v>
      </c>
      <c r="I69" s="51" t="s">
        <v>620</v>
      </c>
      <c r="J69" s="51">
        <v>930</v>
      </c>
      <c r="K69" s="51">
        <v>930</v>
      </c>
      <c r="L69" s="51" t="s">
        <v>620</v>
      </c>
      <c r="M69" s="51">
        <v>1300</v>
      </c>
      <c r="N69" s="51">
        <v>1300</v>
      </c>
      <c r="O69" s="51">
        <v>1300</v>
      </c>
      <c r="P69" s="51">
        <v>1300</v>
      </c>
      <c r="Q69" s="51" t="s">
        <v>620</v>
      </c>
      <c r="R69" s="79">
        <v>30</v>
      </c>
    </row>
    <row r="70" spans="1:18" ht="15" thickBot="1" x14ac:dyDescent="0.4">
      <c r="A70" s="91"/>
      <c r="B70" s="93"/>
      <c r="C70" s="52" t="s">
        <v>621</v>
      </c>
      <c r="D70" s="53" t="s">
        <v>620</v>
      </c>
      <c r="E70" s="53">
        <v>2100</v>
      </c>
      <c r="F70" s="53">
        <v>2100</v>
      </c>
      <c r="G70" s="53">
        <v>2100</v>
      </c>
      <c r="H70" s="53">
        <v>2100</v>
      </c>
      <c r="I70" s="53" t="s">
        <v>620</v>
      </c>
      <c r="J70" s="53">
        <v>1730</v>
      </c>
      <c r="K70" s="53">
        <v>1730</v>
      </c>
      <c r="L70" s="53" t="s">
        <v>620</v>
      </c>
      <c r="M70" s="53">
        <v>2100</v>
      </c>
      <c r="N70" s="53">
        <v>2100</v>
      </c>
      <c r="O70" s="53">
        <v>2100</v>
      </c>
      <c r="P70" s="53">
        <v>2100</v>
      </c>
      <c r="Q70" s="53" t="s">
        <v>620</v>
      </c>
      <c r="R70" s="80"/>
    </row>
    <row r="71" spans="1:18" x14ac:dyDescent="0.35">
      <c r="A71" s="91" t="str">
        <f t="shared" ref="A71" si="26">CONCATENATE(D71,D72,E71,E72,F71,F72,G71,G72,H71,H72,I71,I72,J71,J72,K71,K72,L71,L72,M71,M72,N71,N72,O71,O72,P71,P72,Q71,Q72,R71)</f>
        <v>xx15002300700150070015001100190011001900xxxx15002300700150070015001100190011001900xx30</v>
      </c>
      <c r="B71" s="92" t="s">
        <v>650</v>
      </c>
      <c r="C71" s="50" t="s">
        <v>619</v>
      </c>
      <c r="D71" s="51" t="s">
        <v>620</v>
      </c>
      <c r="E71" s="51">
        <v>1500</v>
      </c>
      <c r="F71" s="51">
        <v>700</v>
      </c>
      <c r="G71" s="51">
        <v>700</v>
      </c>
      <c r="H71" s="51">
        <v>1100</v>
      </c>
      <c r="I71" s="51">
        <v>1100</v>
      </c>
      <c r="J71" s="51" t="s">
        <v>620</v>
      </c>
      <c r="K71" s="51" t="s">
        <v>620</v>
      </c>
      <c r="L71" s="51">
        <v>1500</v>
      </c>
      <c r="M71" s="51">
        <v>700</v>
      </c>
      <c r="N71" s="51">
        <v>700</v>
      </c>
      <c r="O71" s="51">
        <v>1100</v>
      </c>
      <c r="P71" s="51">
        <v>1100</v>
      </c>
      <c r="Q71" s="51" t="s">
        <v>620</v>
      </c>
      <c r="R71" s="77">
        <v>30</v>
      </c>
    </row>
    <row r="72" spans="1:18" ht="15" thickBot="1" x14ac:dyDescent="0.4">
      <c r="A72" s="91"/>
      <c r="B72" s="93"/>
      <c r="C72" s="52" t="s">
        <v>621</v>
      </c>
      <c r="D72" s="53" t="s">
        <v>620</v>
      </c>
      <c r="E72" s="53">
        <v>2300</v>
      </c>
      <c r="F72" s="53">
        <v>1500</v>
      </c>
      <c r="G72" s="53">
        <v>1500</v>
      </c>
      <c r="H72" s="53">
        <v>1900</v>
      </c>
      <c r="I72" s="53">
        <v>1900</v>
      </c>
      <c r="J72" s="53" t="s">
        <v>620</v>
      </c>
      <c r="K72" s="53" t="s">
        <v>620</v>
      </c>
      <c r="L72" s="53">
        <v>2300</v>
      </c>
      <c r="M72" s="53">
        <v>1500</v>
      </c>
      <c r="N72" s="53">
        <v>1500</v>
      </c>
      <c r="O72" s="53">
        <v>1900</v>
      </c>
      <c r="P72" s="53">
        <v>1900</v>
      </c>
      <c r="Q72" s="53" t="s">
        <v>620</v>
      </c>
      <c r="R72" s="78"/>
    </row>
    <row r="73" spans="1:18" x14ac:dyDescent="0.35">
      <c r="A73" s="91" t="str">
        <f t="shared" ref="A73" si="27">CONCATENATE(D73,D74,E73,E74,F73,F74,G73,G74,H73,H74,I73,I74,J73,J74,K73,K74,L73,L74,M73,M74,N73,N74,O73,O74,P73,P74,Q73,Q74,R73)</f>
        <v>xx110021000110021000110021000110021000xx110021000110021000xx110021000110021000110021000110021000xx30</v>
      </c>
      <c r="B73" s="92" t="s">
        <v>651</v>
      </c>
      <c r="C73" s="50" t="s">
        <v>619</v>
      </c>
      <c r="D73" s="51" t="s">
        <v>620</v>
      </c>
      <c r="E73" s="51">
        <v>1100</v>
      </c>
      <c r="F73" s="51">
        <v>1100</v>
      </c>
      <c r="G73" s="51">
        <v>1100</v>
      </c>
      <c r="H73" s="51">
        <v>1100</v>
      </c>
      <c r="I73" s="51" t="s">
        <v>620</v>
      </c>
      <c r="J73" s="51">
        <v>1100</v>
      </c>
      <c r="K73" s="51">
        <v>1100</v>
      </c>
      <c r="L73" s="51" t="s">
        <v>620</v>
      </c>
      <c r="M73" s="51">
        <v>1100</v>
      </c>
      <c r="N73" s="51">
        <v>1100</v>
      </c>
      <c r="O73" s="51">
        <v>1100</v>
      </c>
      <c r="P73" s="51">
        <v>1100</v>
      </c>
      <c r="Q73" s="51" t="s">
        <v>620</v>
      </c>
      <c r="R73" s="79">
        <v>30</v>
      </c>
    </row>
    <row r="74" spans="1:18" ht="15" thickBot="1" x14ac:dyDescent="0.4">
      <c r="A74" s="91"/>
      <c r="B74" s="93"/>
      <c r="C74" s="52" t="s">
        <v>621</v>
      </c>
      <c r="D74" s="53" t="s">
        <v>620</v>
      </c>
      <c r="E74" s="53">
        <v>21000</v>
      </c>
      <c r="F74" s="53">
        <v>21000</v>
      </c>
      <c r="G74" s="53">
        <v>21000</v>
      </c>
      <c r="H74" s="53">
        <v>21000</v>
      </c>
      <c r="I74" s="53" t="s">
        <v>620</v>
      </c>
      <c r="J74" s="53">
        <v>21000</v>
      </c>
      <c r="K74" s="53">
        <v>21000</v>
      </c>
      <c r="L74" s="53" t="s">
        <v>620</v>
      </c>
      <c r="M74" s="53">
        <v>21000</v>
      </c>
      <c r="N74" s="53">
        <v>21000</v>
      </c>
      <c r="O74" s="53">
        <v>21000</v>
      </c>
      <c r="P74" s="53">
        <v>21000</v>
      </c>
      <c r="Q74" s="53" t="s">
        <v>620</v>
      </c>
      <c r="R74" s="80"/>
    </row>
    <row r="75" spans="1:18" x14ac:dyDescent="0.35">
      <c r="A75" s="91" t="str">
        <f t="shared" ref="A75" si="28">CONCATENATE(D75,D76,E75,E76,F75,F76,G75,G76,H75,H76,I75,I76,J75,J76,K75,K76,L75,L76,M75,M76,N75,N76,O75,O76,P75,P76,Q75,Q76,R75)</f>
        <v>130021000xx130021000130021000130021000130021000xxxx130021000130021000130021000130021000xx13002100030</v>
      </c>
      <c r="B75" s="92" t="s">
        <v>652</v>
      </c>
      <c r="C75" s="50" t="s">
        <v>619</v>
      </c>
      <c r="D75" s="51">
        <v>1300</v>
      </c>
      <c r="E75" s="51" t="s">
        <v>620</v>
      </c>
      <c r="F75" s="51">
        <v>1300</v>
      </c>
      <c r="G75" s="51">
        <v>1300</v>
      </c>
      <c r="H75" s="51">
        <v>1300</v>
      </c>
      <c r="I75" s="51">
        <v>1300</v>
      </c>
      <c r="J75" s="51" t="s">
        <v>620</v>
      </c>
      <c r="K75" s="51" t="s">
        <v>620</v>
      </c>
      <c r="L75" s="51">
        <v>1300</v>
      </c>
      <c r="M75" s="51">
        <v>1300</v>
      </c>
      <c r="N75" s="51">
        <v>1300</v>
      </c>
      <c r="O75" s="51">
        <v>1300</v>
      </c>
      <c r="P75" s="51" t="s">
        <v>620</v>
      </c>
      <c r="Q75" s="51">
        <v>1300</v>
      </c>
      <c r="R75" s="79">
        <v>30</v>
      </c>
    </row>
    <row r="76" spans="1:18" ht="15" thickBot="1" x14ac:dyDescent="0.4">
      <c r="A76" s="91"/>
      <c r="B76" s="93"/>
      <c r="C76" s="52" t="s">
        <v>621</v>
      </c>
      <c r="D76" s="53">
        <v>21000</v>
      </c>
      <c r="E76" s="53" t="s">
        <v>620</v>
      </c>
      <c r="F76" s="53">
        <v>21000</v>
      </c>
      <c r="G76" s="53">
        <v>21000</v>
      </c>
      <c r="H76" s="53">
        <v>21000</v>
      </c>
      <c r="I76" s="53">
        <v>21000</v>
      </c>
      <c r="J76" s="53" t="s">
        <v>620</v>
      </c>
      <c r="K76" s="53" t="s">
        <v>620</v>
      </c>
      <c r="L76" s="53">
        <v>21000</v>
      </c>
      <c r="M76" s="53">
        <v>21000</v>
      </c>
      <c r="N76" s="53">
        <v>21000</v>
      </c>
      <c r="O76" s="53">
        <v>21000</v>
      </c>
      <c r="P76" s="53" t="s">
        <v>620</v>
      </c>
      <c r="Q76" s="53">
        <v>21000</v>
      </c>
      <c r="R76" s="80"/>
    </row>
    <row r="77" spans="1:18" x14ac:dyDescent="0.35">
      <c r="A77" s="91" t="str">
        <f t="shared" ref="A77" si="29">CONCATENATE(D77,D78,E77,E78,F77,F78,G77,G78,H77,H78,I77,I78,J77,J78,K77,K78,L77,L78,M77,M78,N77,N78,O77,O78,P77,P78,Q77,Q78,R77)</f>
        <v>xx9001700900170090017009001700xx90017009001700xx9001700900170090017009001700xx30</v>
      </c>
      <c r="B77" s="92" t="s">
        <v>653</v>
      </c>
      <c r="C77" s="50" t="s">
        <v>619</v>
      </c>
      <c r="D77" s="51" t="s">
        <v>620</v>
      </c>
      <c r="E77" s="51">
        <v>900</v>
      </c>
      <c r="F77" s="51">
        <v>900</v>
      </c>
      <c r="G77" s="51">
        <v>900</v>
      </c>
      <c r="H77" s="51">
        <v>900</v>
      </c>
      <c r="I77" s="51" t="s">
        <v>620</v>
      </c>
      <c r="J77" s="51">
        <v>900</v>
      </c>
      <c r="K77" s="51">
        <v>900</v>
      </c>
      <c r="L77" s="51" t="s">
        <v>620</v>
      </c>
      <c r="M77" s="51">
        <v>900</v>
      </c>
      <c r="N77" s="51">
        <v>900</v>
      </c>
      <c r="O77" s="51">
        <v>900</v>
      </c>
      <c r="P77" s="51">
        <v>900</v>
      </c>
      <c r="Q77" s="51" t="s">
        <v>620</v>
      </c>
      <c r="R77" s="77">
        <v>30</v>
      </c>
    </row>
    <row r="78" spans="1:18" ht="15" thickBot="1" x14ac:dyDescent="0.4">
      <c r="A78" s="91"/>
      <c r="B78" s="93"/>
      <c r="C78" s="52" t="s">
        <v>621</v>
      </c>
      <c r="D78" s="53" t="s">
        <v>620</v>
      </c>
      <c r="E78" s="53">
        <v>1700</v>
      </c>
      <c r="F78" s="53">
        <v>1700</v>
      </c>
      <c r="G78" s="53">
        <v>1700</v>
      </c>
      <c r="H78" s="53">
        <v>1700</v>
      </c>
      <c r="I78" s="53" t="s">
        <v>620</v>
      </c>
      <c r="J78" s="53">
        <v>1700</v>
      </c>
      <c r="K78" s="53">
        <v>1700</v>
      </c>
      <c r="L78" s="53" t="s">
        <v>620</v>
      </c>
      <c r="M78" s="53">
        <v>1700</v>
      </c>
      <c r="N78" s="53">
        <v>1700</v>
      </c>
      <c r="O78" s="53">
        <v>1700</v>
      </c>
      <c r="P78" s="53">
        <v>1700</v>
      </c>
      <c r="Q78" s="53" t="s">
        <v>620</v>
      </c>
      <c r="R78" s="78"/>
    </row>
    <row r="79" spans="1:18" x14ac:dyDescent="0.35">
      <c r="A79" s="91" t="str">
        <f t="shared" ref="A79" si="30">CONCATENATE(D79,D80,E79,E80,F79,F80,G79,G80,H79,H80,I79,I80,J79,J80,K79,K80,L79,L80,M79,M80,N79,N80,O79,O80,P79,P80,Q79,Q80,R79)</f>
        <v>6001400xx11001900900170060014006001400xxxx11001900600140060014006001400xx600140030</v>
      </c>
      <c r="B79" s="92" t="s">
        <v>654</v>
      </c>
      <c r="C79" s="50" t="s">
        <v>619</v>
      </c>
      <c r="D79" s="51">
        <v>600</v>
      </c>
      <c r="E79" s="51" t="s">
        <v>620</v>
      </c>
      <c r="F79" s="51">
        <v>1100</v>
      </c>
      <c r="G79" s="51">
        <v>900</v>
      </c>
      <c r="H79" s="51">
        <v>600</v>
      </c>
      <c r="I79" s="51">
        <v>600</v>
      </c>
      <c r="J79" s="51" t="s">
        <v>620</v>
      </c>
      <c r="K79" s="51" t="s">
        <v>620</v>
      </c>
      <c r="L79" s="51">
        <v>1100</v>
      </c>
      <c r="M79" s="51">
        <v>600</v>
      </c>
      <c r="N79" s="51">
        <v>600</v>
      </c>
      <c r="O79" s="51">
        <v>600</v>
      </c>
      <c r="P79" s="51" t="s">
        <v>620</v>
      </c>
      <c r="Q79" s="51">
        <v>600</v>
      </c>
      <c r="R79" s="79">
        <v>30</v>
      </c>
    </row>
    <row r="80" spans="1:18" ht="15" thickBot="1" x14ac:dyDescent="0.4">
      <c r="A80" s="91"/>
      <c r="B80" s="93"/>
      <c r="C80" s="52" t="s">
        <v>621</v>
      </c>
      <c r="D80" s="53">
        <v>1400</v>
      </c>
      <c r="E80" s="53" t="s">
        <v>620</v>
      </c>
      <c r="F80" s="53">
        <v>1900</v>
      </c>
      <c r="G80" s="53">
        <v>1700</v>
      </c>
      <c r="H80" s="53">
        <v>1400</v>
      </c>
      <c r="I80" s="53">
        <v>1400</v>
      </c>
      <c r="J80" s="53" t="s">
        <v>620</v>
      </c>
      <c r="K80" s="53" t="s">
        <v>620</v>
      </c>
      <c r="L80" s="53">
        <v>1900</v>
      </c>
      <c r="M80" s="53">
        <v>1400</v>
      </c>
      <c r="N80" s="53">
        <v>1400</v>
      </c>
      <c r="O80" s="53">
        <v>1400</v>
      </c>
      <c r="P80" s="53" t="s">
        <v>620</v>
      </c>
      <c r="Q80" s="53">
        <v>1400</v>
      </c>
      <c r="R80" s="80"/>
    </row>
    <row r="81" spans="1:18" x14ac:dyDescent="0.35">
      <c r="A81" s="91" t="str">
        <f t="shared" ref="A81" si="31">CONCATENATE(D81,D82,E81,E82,F81,F82,G81,G82,H81,H82,I81,I82,J81,J82,K81,K82,L81,L82,M81,M82,N81,N82,O81,O82,P81,P82,Q81,Q82,R81)</f>
        <v>8001600xx8001600800160080016008001600xxxx8001600800160080016008001600xx800160030</v>
      </c>
      <c r="B81" s="92" t="s">
        <v>655</v>
      </c>
      <c r="C81" s="50" t="s">
        <v>619</v>
      </c>
      <c r="D81" s="51">
        <v>800</v>
      </c>
      <c r="E81" s="51" t="s">
        <v>620</v>
      </c>
      <c r="F81" s="51">
        <v>800</v>
      </c>
      <c r="G81" s="51">
        <v>800</v>
      </c>
      <c r="H81" s="51">
        <v>800</v>
      </c>
      <c r="I81" s="51">
        <v>800</v>
      </c>
      <c r="J81" s="51" t="s">
        <v>620</v>
      </c>
      <c r="K81" s="51" t="s">
        <v>620</v>
      </c>
      <c r="L81" s="51">
        <v>800</v>
      </c>
      <c r="M81" s="51">
        <v>800</v>
      </c>
      <c r="N81" s="51">
        <v>800</v>
      </c>
      <c r="O81" s="51">
        <v>800</v>
      </c>
      <c r="P81" s="51" t="s">
        <v>620</v>
      </c>
      <c r="Q81" s="51">
        <v>800</v>
      </c>
      <c r="R81" s="79">
        <v>30</v>
      </c>
    </row>
    <row r="82" spans="1:18" ht="15" thickBot="1" x14ac:dyDescent="0.4">
      <c r="A82" s="91"/>
      <c r="B82" s="93"/>
      <c r="C82" s="52" t="s">
        <v>621</v>
      </c>
      <c r="D82" s="53">
        <v>1600</v>
      </c>
      <c r="E82" s="53" t="s">
        <v>620</v>
      </c>
      <c r="F82" s="53">
        <v>1600</v>
      </c>
      <c r="G82" s="53">
        <v>1600</v>
      </c>
      <c r="H82" s="53">
        <v>1600</v>
      </c>
      <c r="I82" s="53">
        <v>1600</v>
      </c>
      <c r="J82" s="53" t="s">
        <v>620</v>
      </c>
      <c r="K82" s="53" t="s">
        <v>620</v>
      </c>
      <c r="L82" s="53">
        <v>1600</v>
      </c>
      <c r="M82" s="53">
        <v>1600</v>
      </c>
      <c r="N82" s="53">
        <v>1600</v>
      </c>
      <c r="O82" s="53">
        <v>1600</v>
      </c>
      <c r="P82" s="53" t="s">
        <v>620</v>
      </c>
      <c r="Q82" s="53">
        <v>1600</v>
      </c>
      <c r="R82" s="80"/>
    </row>
    <row r="83" spans="1:18" x14ac:dyDescent="0.35">
      <c r="A83" s="91" t="str">
        <f t="shared" ref="A83" si="32">CONCATENATE(D83,D84,E83,E84,F83,F84,G83,G84,H83,H84,I83,I84,J83,J84,K83,K84,L83,L84,M83,M84,N83,N84,O83,O84,P83,P84,Q83,Q84,R83)</f>
        <v>xx120020005001300500130012002000xx60014006001400500130012002000xx60014005001300xx30</v>
      </c>
      <c r="B83" s="92" t="s">
        <v>656</v>
      </c>
      <c r="C83" s="50" t="s">
        <v>619</v>
      </c>
      <c r="D83" s="51" t="s">
        <v>620</v>
      </c>
      <c r="E83" s="51">
        <v>1200</v>
      </c>
      <c r="F83" s="51">
        <v>500</v>
      </c>
      <c r="G83" s="51">
        <v>500</v>
      </c>
      <c r="H83" s="51">
        <v>1200</v>
      </c>
      <c r="I83" s="51" t="s">
        <v>620</v>
      </c>
      <c r="J83" s="51">
        <v>600</v>
      </c>
      <c r="K83" s="51">
        <v>600</v>
      </c>
      <c r="L83" s="51">
        <v>500</v>
      </c>
      <c r="M83" s="51">
        <v>1200</v>
      </c>
      <c r="N83" s="51" t="s">
        <v>620</v>
      </c>
      <c r="O83" s="51">
        <v>600</v>
      </c>
      <c r="P83" s="51">
        <v>500</v>
      </c>
      <c r="Q83" s="51" t="s">
        <v>620</v>
      </c>
      <c r="R83" s="77">
        <v>30</v>
      </c>
    </row>
    <row r="84" spans="1:18" ht="15" thickBot="1" x14ac:dyDescent="0.4">
      <c r="A84" s="91"/>
      <c r="B84" s="93"/>
      <c r="C84" s="52" t="s">
        <v>621</v>
      </c>
      <c r="D84" s="53" t="s">
        <v>620</v>
      </c>
      <c r="E84" s="53">
        <v>2000</v>
      </c>
      <c r="F84" s="53">
        <v>1300</v>
      </c>
      <c r="G84" s="53">
        <v>1300</v>
      </c>
      <c r="H84" s="53">
        <v>2000</v>
      </c>
      <c r="I84" s="53" t="s">
        <v>620</v>
      </c>
      <c r="J84" s="53">
        <v>1400</v>
      </c>
      <c r="K84" s="53">
        <v>1400</v>
      </c>
      <c r="L84" s="53">
        <v>1300</v>
      </c>
      <c r="M84" s="53">
        <v>2000</v>
      </c>
      <c r="N84" s="53" t="s">
        <v>620</v>
      </c>
      <c r="O84" s="53">
        <v>1400</v>
      </c>
      <c r="P84" s="53">
        <v>1300</v>
      </c>
      <c r="Q84" s="53" t="s">
        <v>620</v>
      </c>
      <c r="R84" s="78"/>
    </row>
    <row r="85" spans="1:18" x14ac:dyDescent="0.35">
      <c r="A85" s="91" t="str">
        <f t="shared" ref="A85" si="33">CONCATENATE(D85,D86,E85,E86,F85,F86,G85,G86,H85,H86,I85,I86,J85,J86,K85,K86,L85,L86,M85,M86,N85,N86,O85,O86,P85,P86,Q85,Q86,R85)</f>
        <v>xx1400220014002200140022001400220014002200xxxx1400220014002200140022001400220014002200xx30</v>
      </c>
      <c r="B85" s="92" t="s">
        <v>657</v>
      </c>
      <c r="C85" s="50" t="s">
        <v>619</v>
      </c>
      <c r="D85" s="51" t="s">
        <v>620</v>
      </c>
      <c r="E85" s="51">
        <v>1400</v>
      </c>
      <c r="F85" s="51">
        <v>1400</v>
      </c>
      <c r="G85" s="51">
        <v>1400</v>
      </c>
      <c r="H85" s="51">
        <v>1400</v>
      </c>
      <c r="I85" s="51">
        <v>1400</v>
      </c>
      <c r="J85" s="51" t="s">
        <v>620</v>
      </c>
      <c r="K85" s="51" t="s">
        <v>620</v>
      </c>
      <c r="L85" s="51">
        <v>1400</v>
      </c>
      <c r="M85" s="51">
        <v>1400</v>
      </c>
      <c r="N85" s="51">
        <v>1400</v>
      </c>
      <c r="O85" s="51">
        <v>1400</v>
      </c>
      <c r="P85" s="51">
        <v>1400</v>
      </c>
      <c r="Q85" s="51" t="s">
        <v>620</v>
      </c>
      <c r="R85" s="79">
        <v>30</v>
      </c>
    </row>
    <row r="86" spans="1:18" ht="15" thickBot="1" x14ac:dyDescent="0.4">
      <c r="A86" s="91"/>
      <c r="B86" s="93"/>
      <c r="C86" s="52" t="s">
        <v>621</v>
      </c>
      <c r="D86" s="53" t="s">
        <v>620</v>
      </c>
      <c r="E86" s="53">
        <v>2200</v>
      </c>
      <c r="F86" s="53">
        <v>2200</v>
      </c>
      <c r="G86" s="53">
        <v>2200</v>
      </c>
      <c r="H86" s="53">
        <v>2200</v>
      </c>
      <c r="I86" s="53">
        <v>2200</v>
      </c>
      <c r="J86" s="53" t="s">
        <v>620</v>
      </c>
      <c r="K86" s="53" t="s">
        <v>620</v>
      </c>
      <c r="L86" s="53">
        <v>2200</v>
      </c>
      <c r="M86" s="53">
        <v>2200</v>
      </c>
      <c r="N86" s="53">
        <v>2200</v>
      </c>
      <c r="O86" s="53">
        <v>2200</v>
      </c>
      <c r="P86" s="53">
        <v>2200</v>
      </c>
      <c r="Q86" s="53" t="s">
        <v>620</v>
      </c>
      <c r="R86" s="80"/>
    </row>
    <row r="87" spans="1:18" x14ac:dyDescent="0.35">
      <c r="A87" s="91" t="str">
        <f t="shared" ref="A87" si="34">CONCATENATE(D87,D88,E87,E88,F87,F88,G87,G88,H87,H88,I87,I88,J87,J88,K87,K88,L87,L88,M87,M88,N87,N88,O87,O88,P87,P88,Q87,Q88,R87)</f>
        <v>xx60014006001400600140060014006001400xxxx60014006001400600140060014006001400xx30</v>
      </c>
      <c r="B87" s="92" t="s">
        <v>658</v>
      </c>
      <c r="C87" s="50" t="s">
        <v>619</v>
      </c>
      <c r="D87" s="51" t="s">
        <v>620</v>
      </c>
      <c r="E87" s="51">
        <v>600</v>
      </c>
      <c r="F87" s="51">
        <v>600</v>
      </c>
      <c r="G87" s="51">
        <v>600</v>
      </c>
      <c r="H87" s="51">
        <v>600</v>
      </c>
      <c r="I87" s="51">
        <v>600</v>
      </c>
      <c r="J87" s="51" t="s">
        <v>620</v>
      </c>
      <c r="K87" s="51" t="s">
        <v>620</v>
      </c>
      <c r="L87" s="51">
        <v>600</v>
      </c>
      <c r="M87" s="51">
        <v>600</v>
      </c>
      <c r="N87" s="51">
        <v>600</v>
      </c>
      <c r="O87" s="51">
        <v>600</v>
      </c>
      <c r="P87" s="51">
        <v>600</v>
      </c>
      <c r="Q87" s="51" t="s">
        <v>620</v>
      </c>
      <c r="R87" s="79">
        <v>30</v>
      </c>
    </row>
    <row r="88" spans="1:18" ht="15" thickBot="1" x14ac:dyDescent="0.4">
      <c r="A88" s="91"/>
      <c r="B88" s="93"/>
      <c r="C88" s="52" t="s">
        <v>621</v>
      </c>
      <c r="D88" s="53" t="s">
        <v>620</v>
      </c>
      <c r="E88" s="53">
        <v>1400</v>
      </c>
      <c r="F88" s="53">
        <v>1400</v>
      </c>
      <c r="G88" s="53">
        <v>1400</v>
      </c>
      <c r="H88" s="53">
        <v>1400</v>
      </c>
      <c r="I88" s="53">
        <v>1400</v>
      </c>
      <c r="J88" s="53" t="s">
        <v>620</v>
      </c>
      <c r="K88" s="53" t="s">
        <v>620</v>
      </c>
      <c r="L88" s="53">
        <v>1400</v>
      </c>
      <c r="M88" s="53">
        <v>1400</v>
      </c>
      <c r="N88" s="53">
        <v>1400</v>
      </c>
      <c r="O88" s="53">
        <v>1400</v>
      </c>
      <c r="P88" s="53">
        <v>1400</v>
      </c>
      <c r="Q88" s="53" t="s">
        <v>620</v>
      </c>
      <c r="R88" s="80"/>
    </row>
    <row r="89" spans="1:18" x14ac:dyDescent="0.35">
      <c r="A89" s="91" t="str">
        <f t="shared" ref="A89" si="35">CONCATENATE(D89,D90,E89,E90,F89,F90,G89,G90,H89,H90,I89,I90,J89,J90,K89,K90,L89,L90,M89,M90,N89,N90,O89,O90,P89,P90,Q89,Q90,R89)</f>
        <v>xx7001500xx70015007001500700150080016008001600xx7001500700150070015007001500xx30</v>
      </c>
      <c r="B89" s="92" t="s">
        <v>659</v>
      </c>
      <c r="C89" s="50" t="s">
        <v>619</v>
      </c>
      <c r="D89" s="51" t="s">
        <v>620</v>
      </c>
      <c r="E89" s="51">
        <v>700</v>
      </c>
      <c r="F89" s="51" t="s">
        <v>620</v>
      </c>
      <c r="G89" s="51">
        <v>700</v>
      </c>
      <c r="H89" s="51">
        <v>700</v>
      </c>
      <c r="I89" s="51">
        <v>700</v>
      </c>
      <c r="J89" s="51">
        <v>800</v>
      </c>
      <c r="K89" s="51">
        <v>800</v>
      </c>
      <c r="L89" s="51" t="s">
        <v>620</v>
      </c>
      <c r="M89" s="51">
        <v>700</v>
      </c>
      <c r="N89" s="51">
        <v>700</v>
      </c>
      <c r="O89" s="51">
        <v>700</v>
      </c>
      <c r="P89" s="51">
        <v>700</v>
      </c>
      <c r="Q89" s="51" t="s">
        <v>620</v>
      </c>
      <c r="R89" s="77">
        <v>30</v>
      </c>
    </row>
    <row r="90" spans="1:18" ht="15" thickBot="1" x14ac:dyDescent="0.4">
      <c r="A90" s="91"/>
      <c r="B90" s="93"/>
      <c r="C90" s="52" t="s">
        <v>621</v>
      </c>
      <c r="D90" s="53" t="s">
        <v>620</v>
      </c>
      <c r="E90" s="53">
        <v>1500</v>
      </c>
      <c r="F90" s="53" t="s">
        <v>620</v>
      </c>
      <c r="G90" s="53">
        <v>1500</v>
      </c>
      <c r="H90" s="53">
        <v>1500</v>
      </c>
      <c r="I90" s="53">
        <v>1500</v>
      </c>
      <c r="J90" s="53">
        <v>1600</v>
      </c>
      <c r="K90" s="53">
        <v>1600</v>
      </c>
      <c r="L90" s="53" t="s">
        <v>620</v>
      </c>
      <c r="M90" s="53">
        <v>1500</v>
      </c>
      <c r="N90" s="53">
        <v>1500</v>
      </c>
      <c r="O90" s="53">
        <v>1500</v>
      </c>
      <c r="P90" s="53">
        <v>1500</v>
      </c>
      <c r="Q90" s="53" t="s">
        <v>620</v>
      </c>
      <c r="R90" s="78"/>
    </row>
    <row r="91" spans="1:18" x14ac:dyDescent="0.35">
      <c r="A91" s="91" t="str">
        <f t="shared" ref="A91" si="36">CONCATENATE(D91,D92,E91,E92,F91,F92,G91,G92,H91,H92,I91,I92,J91,J92,K91,K92,L91,L92,M91,M92,N91,N92,O91,O92,P91,P92,Q91,Q92,R91)</f>
        <v>xx8001600800160080016008001600xx80016008001600xx8001600800160080016008001600xx30</v>
      </c>
      <c r="B91" s="92" t="s">
        <v>660</v>
      </c>
      <c r="C91" s="50" t="s">
        <v>619</v>
      </c>
      <c r="D91" s="51" t="s">
        <v>620</v>
      </c>
      <c r="E91" s="51">
        <v>800</v>
      </c>
      <c r="F91" s="51">
        <v>800</v>
      </c>
      <c r="G91" s="51">
        <v>800</v>
      </c>
      <c r="H91" s="51">
        <v>800</v>
      </c>
      <c r="I91" s="51" t="s">
        <v>620</v>
      </c>
      <c r="J91" s="51">
        <v>800</v>
      </c>
      <c r="K91" s="51">
        <v>800</v>
      </c>
      <c r="L91" s="51" t="s">
        <v>620</v>
      </c>
      <c r="M91" s="51">
        <v>800</v>
      </c>
      <c r="N91" s="51">
        <v>800</v>
      </c>
      <c r="O91" s="51">
        <v>800</v>
      </c>
      <c r="P91" s="51">
        <v>800</v>
      </c>
      <c r="Q91" s="51" t="s">
        <v>620</v>
      </c>
      <c r="R91" s="79">
        <v>30</v>
      </c>
    </row>
    <row r="92" spans="1:18" ht="15" thickBot="1" x14ac:dyDescent="0.4">
      <c r="A92" s="91"/>
      <c r="B92" s="93"/>
      <c r="C92" s="52" t="s">
        <v>621</v>
      </c>
      <c r="D92" s="53" t="s">
        <v>620</v>
      </c>
      <c r="E92" s="53">
        <v>1600</v>
      </c>
      <c r="F92" s="53">
        <v>1600</v>
      </c>
      <c r="G92" s="53">
        <v>1600</v>
      </c>
      <c r="H92" s="53">
        <v>1600</v>
      </c>
      <c r="I92" s="53" t="s">
        <v>620</v>
      </c>
      <c r="J92" s="53">
        <v>1600</v>
      </c>
      <c r="K92" s="53">
        <v>1600</v>
      </c>
      <c r="L92" s="53" t="s">
        <v>620</v>
      </c>
      <c r="M92" s="53">
        <v>1600</v>
      </c>
      <c r="N92" s="53">
        <v>1600</v>
      </c>
      <c r="O92" s="53">
        <v>1600</v>
      </c>
      <c r="P92" s="53">
        <v>1600</v>
      </c>
      <c r="Q92" s="53" t="s">
        <v>620</v>
      </c>
      <c r="R92" s="80"/>
    </row>
    <row r="93" spans="1:18" x14ac:dyDescent="0.35">
      <c r="A93" s="91" t="str">
        <f t="shared" ref="A93" si="37">CONCATENATE(D93,D94,E93,E94,F93,F94,G93,G94,H93,H94,I93,I94,J93,J94,K93,K94,L93,L94,M93,M94,N93,N94,O93,O94,P93,P94,Q93,Q94,R93)</f>
        <v>xx7001500700150070015007001500xxxxxx7001500700150070015007001500xxxx30</v>
      </c>
      <c r="B93" s="92" t="s">
        <v>661</v>
      </c>
      <c r="C93" s="50" t="s">
        <v>619</v>
      </c>
      <c r="D93" s="51" t="s">
        <v>620</v>
      </c>
      <c r="E93" s="51">
        <v>700</v>
      </c>
      <c r="F93" s="51">
        <v>700</v>
      </c>
      <c r="G93" s="51">
        <v>700</v>
      </c>
      <c r="H93" s="51">
        <v>700</v>
      </c>
      <c r="I93" s="51" t="s">
        <v>620</v>
      </c>
      <c r="J93" s="51" t="s">
        <v>620</v>
      </c>
      <c r="K93" s="51" t="s">
        <v>620</v>
      </c>
      <c r="L93" s="51">
        <v>700</v>
      </c>
      <c r="M93" s="51">
        <v>700</v>
      </c>
      <c r="N93" s="51">
        <v>700</v>
      </c>
      <c r="O93" s="51">
        <v>700</v>
      </c>
      <c r="P93" s="51" t="s">
        <v>620</v>
      </c>
      <c r="Q93" s="51" t="s">
        <v>620</v>
      </c>
      <c r="R93" s="79">
        <v>30</v>
      </c>
    </row>
    <row r="94" spans="1:18" ht="15" thickBot="1" x14ac:dyDescent="0.4">
      <c r="A94" s="91"/>
      <c r="B94" s="93"/>
      <c r="C94" s="52" t="s">
        <v>621</v>
      </c>
      <c r="D94" s="53" t="s">
        <v>620</v>
      </c>
      <c r="E94" s="53">
        <v>1500</v>
      </c>
      <c r="F94" s="53">
        <v>1500</v>
      </c>
      <c r="G94" s="53">
        <v>1500</v>
      </c>
      <c r="H94" s="53">
        <v>1500</v>
      </c>
      <c r="I94" s="53" t="s">
        <v>620</v>
      </c>
      <c r="J94" s="53" t="s">
        <v>620</v>
      </c>
      <c r="K94" s="53" t="s">
        <v>620</v>
      </c>
      <c r="L94" s="53">
        <v>1500</v>
      </c>
      <c r="M94" s="53">
        <v>1500</v>
      </c>
      <c r="N94" s="53">
        <v>1500</v>
      </c>
      <c r="O94" s="53">
        <v>1500</v>
      </c>
      <c r="P94" s="53" t="s">
        <v>620</v>
      </c>
      <c r="Q94" s="53" t="s">
        <v>620</v>
      </c>
      <c r="R94" s="80"/>
    </row>
    <row r="95" spans="1:18" x14ac:dyDescent="0.35">
      <c r="A95" s="91" t="str">
        <f t="shared" ref="A95" si="38">CONCATENATE(D95,D96,E95,E96,F95,F96,G95,G96,H95,H96,I95,I96,J95,J96,K95,K96,L95,L96,M95,M96,N95,N96,O95,O96,P95,P96,Q95,Q96,R95)</f>
        <v>xx50013005001300500130050013005001300xxxx50013005001300500130050013005001300xx30</v>
      </c>
      <c r="B95" s="92" t="s">
        <v>662</v>
      </c>
      <c r="C95" s="50" t="s">
        <v>619</v>
      </c>
      <c r="D95" s="51" t="s">
        <v>620</v>
      </c>
      <c r="E95" s="51">
        <v>500</v>
      </c>
      <c r="F95" s="51">
        <v>500</v>
      </c>
      <c r="G95" s="51">
        <v>500</v>
      </c>
      <c r="H95" s="51">
        <v>500</v>
      </c>
      <c r="I95" s="51">
        <v>500</v>
      </c>
      <c r="J95" s="51" t="s">
        <v>620</v>
      </c>
      <c r="K95" s="51" t="s">
        <v>620</v>
      </c>
      <c r="L95" s="51">
        <v>500</v>
      </c>
      <c r="M95" s="51">
        <v>500</v>
      </c>
      <c r="N95" s="51">
        <v>500</v>
      </c>
      <c r="O95" s="51">
        <v>500</v>
      </c>
      <c r="P95" s="51">
        <v>500</v>
      </c>
      <c r="Q95" s="51" t="s">
        <v>620</v>
      </c>
      <c r="R95" s="77">
        <v>30</v>
      </c>
    </row>
    <row r="96" spans="1:18" ht="15" thickBot="1" x14ac:dyDescent="0.4">
      <c r="A96" s="91"/>
      <c r="B96" s="93"/>
      <c r="C96" s="52" t="s">
        <v>621</v>
      </c>
      <c r="D96" s="53" t="s">
        <v>620</v>
      </c>
      <c r="E96" s="53">
        <v>1300</v>
      </c>
      <c r="F96" s="53">
        <v>1300</v>
      </c>
      <c r="G96" s="53">
        <v>1300</v>
      </c>
      <c r="H96" s="53">
        <v>1300</v>
      </c>
      <c r="I96" s="53">
        <v>1300</v>
      </c>
      <c r="J96" s="53" t="s">
        <v>620</v>
      </c>
      <c r="K96" s="53" t="s">
        <v>620</v>
      </c>
      <c r="L96" s="53">
        <v>1300</v>
      </c>
      <c r="M96" s="53">
        <v>1300</v>
      </c>
      <c r="N96" s="53">
        <v>1300</v>
      </c>
      <c r="O96" s="53">
        <v>1300</v>
      </c>
      <c r="P96" s="53">
        <v>1300</v>
      </c>
      <c r="Q96" s="53" t="s">
        <v>620</v>
      </c>
      <c r="R96" s="78"/>
    </row>
    <row r="97" spans="1:18" x14ac:dyDescent="0.35">
      <c r="A97" s="91" t="str">
        <f t="shared" ref="A97" si="39">CONCATENATE(D97,D98,E97,E98,F97,F98,G97,G98,H97,H98,I97,I98,J97,J98,K97,K98,L97,L98,M97,M98,N97,N98,O97,O98,P97,P98,Q97,Q98,R97)</f>
        <v>123020308001600800160080016008001600xxxxxx123020308001600800160080016008001600xx30</v>
      </c>
      <c r="B97" s="92" t="s">
        <v>663</v>
      </c>
      <c r="C97" s="50" t="s">
        <v>619</v>
      </c>
      <c r="D97" s="51">
        <v>1230</v>
      </c>
      <c r="E97" s="51">
        <v>800</v>
      </c>
      <c r="F97" s="51">
        <v>800</v>
      </c>
      <c r="G97" s="51">
        <v>800</v>
      </c>
      <c r="H97" s="51">
        <v>800</v>
      </c>
      <c r="I97" s="51" t="s">
        <v>620</v>
      </c>
      <c r="J97" s="51" t="s">
        <v>620</v>
      </c>
      <c r="K97" s="51" t="s">
        <v>620</v>
      </c>
      <c r="L97" s="51">
        <v>1230</v>
      </c>
      <c r="M97" s="51">
        <v>800</v>
      </c>
      <c r="N97" s="51">
        <v>800</v>
      </c>
      <c r="O97" s="51">
        <v>800</v>
      </c>
      <c r="P97" s="51">
        <v>800</v>
      </c>
      <c r="Q97" s="51" t="s">
        <v>620</v>
      </c>
      <c r="R97" s="79">
        <v>30</v>
      </c>
    </row>
    <row r="98" spans="1:18" ht="15" thickBot="1" x14ac:dyDescent="0.4">
      <c r="A98" s="91"/>
      <c r="B98" s="93"/>
      <c r="C98" s="52" t="s">
        <v>621</v>
      </c>
      <c r="D98" s="53">
        <v>2030</v>
      </c>
      <c r="E98" s="53">
        <v>1600</v>
      </c>
      <c r="F98" s="53">
        <v>1600</v>
      </c>
      <c r="G98" s="53">
        <v>1600</v>
      </c>
      <c r="H98" s="53">
        <v>1600</v>
      </c>
      <c r="I98" s="53" t="s">
        <v>620</v>
      </c>
      <c r="J98" s="53" t="s">
        <v>620</v>
      </c>
      <c r="K98" s="53" t="s">
        <v>620</v>
      </c>
      <c r="L98" s="53">
        <v>2030</v>
      </c>
      <c r="M98" s="53">
        <v>1600</v>
      </c>
      <c r="N98" s="53">
        <v>1600</v>
      </c>
      <c r="O98" s="53">
        <v>1600</v>
      </c>
      <c r="P98" s="53">
        <v>1600</v>
      </c>
      <c r="Q98" s="53" t="s">
        <v>620</v>
      </c>
      <c r="R98" s="80"/>
    </row>
    <row r="99" spans="1:18" x14ac:dyDescent="0.35">
      <c r="A99" s="91" t="str">
        <f t="shared" ref="A99" si="40">CONCATENATE(D99,D100,E99,E100,F99,F100,G99,G100,H99,H100,I99,I100,J99,J100,K99,K100,L99,L100,M99,M100,N99,N100,O99,O100,P99,P100,Q99,Q100,R99)</f>
        <v>80016008001600800160080016008001600xxxxxx80016008001600800160080016008001600xx30</v>
      </c>
      <c r="B99" s="92" t="s">
        <v>664</v>
      </c>
      <c r="C99" s="50" t="s">
        <v>619</v>
      </c>
      <c r="D99" s="51">
        <v>800</v>
      </c>
      <c r="E99" s="51">
        <v>800</v>
      </c>
      <c r="F99" s="51">
        <v>800</v>
      </c>
      <c r="G99" s="51">
        <v>800</v>
      </c>
      <c r="H99" s="51">
        <v>800</v>
      </c>
      <c r="I99" s="51" t="s">
        <v>620</v>
      </c>
      <c r="J99" s="51" t="s">
        <v>620</v>
      </c>
      <c r="K99" s="51" t="s">
        <v>620</v>
      </c>
      <c r="L99" s="51">
        <v>800</v>
      </c>
      <c r="M99" s="51">
        <v>800</v>
      </c>
      <c r="N99" s="51">
        <v>800</v>
      </c>
      <c r="O99" s="51">
        <v>800</v>
      </c>
      <c r="P99" s="51">
        <v>800</v>
      </c>
      <c r="Q99" s="51" t="s">
        <v>620</v>
      </c>
      <c r="R99" s="79">
        <v>30</v>
      </c>
    </row>
    <row r="100" spans="1:18" ht="15" thickBot="1" x14ac:dyDescent="0.4">
      <c r="A100" s="91"/>
      <c r="B100" s="93"/>
      <c r="C100" s="52" t="s">
        <v>621</v>
      </c>
      <c r="D100" s="53">
        <v>1600</v>
      </c>
      <c r="E100" s="53">
        <v>1600</v>
      </c>
      <c r="F100" s="53">
        <v>1600</v>
      </c>
      <c r="G100" s="53">
        <v>1600</v>
      </c>
      <c r="H100" s="53">
        <v>1600</v>
      </c>
      <c r="I100" s="53" t="s">
        <v>620</v>
      </c>
      <c r="J100" s="53" t="s">
        <v>620</v>
      </c>
      <c r="K100" s="53" t="s">
        <v>620</v>
      </c>
      <c r="L100" s="53">
        <v>1600</v>
      </c>
      <c r="M100" s="53">
        <v>1600</v>
      </c>
      <c r="N100" s="53">
        <v>1600</v>
      </c>
      <c r="O100" s="53">
        <v>1600</v>
      </c>
      <c r="P100" s="53">
        <v>1600</v>
      </c>
      <c r="Q100" s="53" t="s">
        <v>620</v>
      </c>
      <c r="R100" s="80"/>
    </row>
    <row r="101" spans="1:18" x14ac:dyDescent="0.35">
      <c r="A101" s="91" t="str">
        <f t="shared" ref="A101" si="41">CONCATENATE(D101,D102,E101,E102,F101,F102,G101,G102,H101,H102,I101,I102,J101,J102,K101,K102,L101,L102,M101,M102,N101,N102,O101,O102,P101,P102,Q101,Q102,R101)</f>
        <v>83016308301630830163083016308301630xxxxxx83016308301630830163083016308301630xx60</v>
      </c>
      <c r="B101" s="92" t="s">
        <v>665</v>
      </c>
      <c r="C101" s="50" t="s">
        <v>619</v>
      </c>
      <c r="D101" s="51">
        <v>830</v>
      </c>
      <c r="E101" s="51">
        <v>830</v>
      </c>
      <c r="F101" s="51">
        <v>830</v>
      </c>
      <c r="G101" s="51">
        <v>830</v>
      </c>
      <c r="H101" s="51">
        <v>830</v>
      </c>
      <c r="I101" s="51" t="s">
        <v>620</v>
      </c>
      <c r="J101" s="51" t="s">
        <v>620</v>
      </c>
      <c r="K101" s="51" t="s">
        <v>620</v>
      </c>
      <c r="L101" s="51">
        <v>830</v>
      </c>
      <c r="M101" s="51">
        <v>830</v>
      </c>
      <c r="N101" s="51">
        <v>830</v>
      </c>
      <c r="O101" s="51">
        <v>830</v>
      </c>
      <c r="P101" s="51">
        <v>830</v>
      </c>
      <c r="Q101" s="51" t="s">
        <v>620</v>
      </c>
      <c r="R101" s="77">
        <v>60</v>
      </c>
    </row>
    <row r="102" spans="1:18" ht="15" thickBot="1" x14ac:dyDescent="0.4">
      <c r="A102" s="91"/>
      <c r="B102" s="93"/>
      <c r="C102" s="52" t="s">
        <v>621</v>
      </c>
      <c r="D102" s="53">
        <v>1630</v>
      </c>
      <c r="E102" s="53">
        <v>1630</v>
      </c>
      <c r="F102" s="53">
        <v>1630</v>
      </c>
      <c r="G102" s="53">
        <v>1630</v>
      </c>
      <c r="H102" s="53">
        <v>1630</v>
      </c>
      <c r="I102" s="53" t="s">
        <v>620</v>
      </c>
      <c r="J102" s="53" t="s">
        <v>620</v>
      </c>
      <c r="K102" s="53" t="s">
        <v>620</v>
      </c>
      <c r="L102" s="53">
        <v>1630</v>
      </c>
      <c r="M102" s="53">
        <v>1630</v>
      </c>
      <c r="N102" s="53">
        <v>1630</v>
      </c>
      <c r="O102" s="53">
        <v>1630</v>
      </c>
      <c r="P102" s="53">
        <v>1630</v>
      </c>
      <c r="Q102" s="53" t="s">
        <v>620</v>
      </c>
      <c r="R102" s="78"/>
    </row>
    <row r="103" spans="1:18" x14ac:dyDescent="0.35">
      <c r="A103" s="91" t="str">
        <f t="shared" ref="A103" si="42">CONCATENATE(D103,D104,E103,E104,F103,F104,G103,G104,H103,H104,I103,I104,J103,J104,K103,K104,L103,L104,M103,M104,N103,N104,O103,O104,P103,P104,Q103,Q104,R103)</f>
        <v>xx150023007001500700150023007002300700xxxx150023007001500700150023007002300700xx30</v>
      </c>
      <c r="B103" s="92" t="s">
        <v>666</v>
      </c>
      <c r="C103" s="50" t="s">
        <v>619</v>
      </c>
      <c r="D103" s="51" t="s">
        <v>620</v>
      </c>
      <c r="E103" s="51">
        <v>1500</v>
      </c>
      <c r="F103" s="51">
        <v>700</v>
      </c>
      <c r="G103" s="51">
        <v>700</v>
      </c>
      <c r="H103" s="51">
        <v>2300</v>
      </c>
      <c r="I103" s="51">
        <v>2300</v>
      </c>
      <c r="J103" s="51" t="s">
        <v>620</v>
      </c>
      <c r="K103" s="51" t="s">
        <v>620</v>
      </c>
      <c r="L103" s="51">
        <v>1500</v>
      </c>
      <c r="M103" s="51">
        <v>700</v>
      </c>
      <c r="N103" s="51">
        <v>700</v>
      </c>
      <c r="O103" s="51">
        <v>2300</v>
      </c>
      <c r="P103" s="51">
        <v>2300</v>
      </c>
      <c r="Q103" s="51" t="s">
        <v>620</v>
      </c>
      <c r="R103" s="79">
        <v>30</v>
      </c>
    </row>
    <row r="104" spans="1:18" ht="15" thickBot="1" x14ac:dyDescent="0.4">
      <c r="A104" s="91"/>
      <c r="B104" s="93"/>
      <c r="C104" s="52" t="s">
        <v>621</v>
      </c>
      <c r="D104" s="53" t="s">
        <v>620</v>
      </c>
      <c r="E104" s="53">
        <v>2300</v>
      </c>
      <c r="F104" s="53">
        <v>1500</v>
      </c>
      <c r="G104" s="53">
        <v>1500</v>
      </c>
      <c r="H104" s="53">
        <v>700</v>
      </c>
      <c r="I104" s="53">
        <v>700</v>
      </c>
      <c r="J104" s="53" t="s">
        <v>620</v>
      </c>
      <c r="K104" s="53" t="s">
        <v>620</v>
      </c>
      <c r="L104" s="53">
        <v>2300</v>
      </c>
      <c r="M104" s="53">
        <v>1500</v>
      </c>
      <c r="N104" s="53">
        <v>1500</v>
      </c>
      <c r="O104" s="53">
        <v>700</v>
      </c>
      <c r="P104" s="53">
        <v>700</v>
      </c>
      <c r="Q104" s="53" t="s">
        <v>620</v>
      </c>
      <c r="R104" s="80"/>
    </row>
    <row r="105" spans="1:18" x14ac:dyDescent="0.35">
      <c r="A105" s="91" t="str">
        <f t="shared" ref="A105" si="43">CONCATENATE(D105,D106,E105,E106,F105,F106,G105,G106,H105,H106,I105,I106,J105,J106,K105,K106,L105,L106,M105,M106,N105,N106,O105,O106,P105,P106,Q105,Q106,R105)</f>
        <v>xxxx12302030123020301230203080016008001600xxxx1230203012302030123020308001600800160030</v>
      </c>
      <c r="B105" s="92" t="s">
        <v>667</v>
      </c>
      <c r="C105" s="50" t="s">
        <v>619</v>
      </c>
      <c r="D105" s="51" t="s">
        <v>620</v>
      </c>
      <c r="E105" s="51" t="s">
        <v>620</v>
      </c>
      <c r="F105" s="51">
        <v>1230</v>
      </c>
      <c r="G105" s="51">
        <v>1230</v>
      </c>
      <c r="H105" s="51">
        <v>1230</v>
      </c>
      <c r="I105" s="51">
        <v>800</v>
      </c>
      <c r="J105" s="51">
        <v>800</v>
      </c>
      <c r="K105" s="51" t="s">
        <v>620</v>
      </c>
      <c r="L105" s="51" t="s">
        <v>620</v>
      </c>
      <c r="M105" s="51">
        <v>1230</v>
      </c>
      <c r="N105" s="51">
        <v>1230</v>
      </c>
      <c r="O105" s="51">
        <v>1230</v>
      </c>
      <c r="P105" s="51">
        <v>800</v>
      </c>
      <c r="Q105" s="51">
        <v>800</v>
      </c>
      <c r="R105" s="79">
        <v>30</v>
      </c>
    </row>
    <row r="106" spans="1:18" ht="15" thickBot="1" x14ac:dyDescent="0.4">
      <c r="A106" s="91"/>
      <c r="B106" s="93"/>
      <c r="C106" s="52" t="s">
        <v>621</v>
      </c>
      <c r="D106" s="53" t="s">
        <v>620</v>
      </c>
      <c r="E106" s="53" t="s">
        <v>620</v>
      </c>
      <c r="F106" s="53">
        <v>2030</v>
      </c>
      <c r="G106" s="53">
        <v>2030</v>
      </c>
      <c r="H106" s="53">
        <v>2030</v>
      </c>
      <c r="I106" s="53">
        <v>1600</v>
      </c>
      <c r="J106" s="53">
        <v>1600</v>
      </c>
      <c r="K106" s="53" t="s">
        <v>620</v>
      </c>
      <c r="L106" s="53" t="s">
        <v>620</v>
      </c>
      <c r="M106" s="53">
        <v>2030</v>
      </c>
      <c r="N106" s="53">
        <v>2030</v>
      </c>
      <c r="O106" s="53">
        <v>2030</v>
      </c>
      <c r="P106" s="53">
        <v>1600</v>
      </c>
      <c r="Q106" s="53">
        <v>1600</v>
      </c>
      <c r="R106" s="80"/>
    </row>
    <row r="107" spans="1:18" x14ac:dyDescent="0.35">
      <c r="A107" s="91" t="str">
        <f t="shared" ref="A107" si="44">CONCATENATE(D107,D108,E107,E108,F107,F108,G107,G108,H107,H108,I107,I108,J107,J108,K107,K108,L107,L108,M107,M108,N107,N108,O107,O108,P107,P108,Q107,Q108,R107)</f>
        <v>xx1230203012302030123020301230203012302030xxxx1230203012302030123020301230203012302030xx30</v>
      </c>
      <c r="B107" s="92" t="s">
        <v>668</v>
      </c>
      <c r="C107" s="50" t="s">
        <v>619</v>
      </c>
      <c r="D107" s="51" t="s">
        <v>620</v>
      </c>
      <c r="E107" s="51">
        <v>1230</v>
      </c>
      <c r="F107" s="51">
        <v>1230</v>
      </c>
      <c r="G107" s="51">
        <v>1230</v>
      </c>
      <c r="H107" s="51">
        <v>1230</v>
      </c>
      <c r="I107" s="51">
        <v>1230</v>
      </c>
      <c r="J107" s="51" t="s">
        <v>620</v>
      </c>
      <c r="K107" s="51" t="s">
        <v>620</v>
      </c>
      <c r="L107" s="51">
        <v>1230</v>
      </c>
      <c r="M107" s="51">
        <v>1230</v>
      </c>
      <c r="N107" s="51">
        <v>1230</v>
      </c>
      <c r="O107" s="51">
        <v>1230</v>
      </c>
      <c r="P107" s="51">
        <v>1230</v>
      </c>
      <c r="Q107" s="51" t="s">
        <v>620</v>
      </c>
      <c r="R107" s="77">
        <v>30</v>
      </c>
    </row>
    <row r="108" spans="1:18" ht="15" thickBot="1" x14ac:dyDescent="0.4">
      <c r="A108" s="91"/>
      <c r="B108" s="93"/>
      <c r="C108" s="52" t="s">
        <v>621</v>
      </c>
      <c r="D108" s="53" t="s">
        <v>620</v>
      </c>
      <c r="E108" s="53">
        <v>2030</v>
      </c>
      <c r="F108" s="53">
        <v>2030</v>
      </c>
      <c r="G108" s="53">
        <v>2030</v>
      </c>
      <c r="H108" s="53">
        <v>2030</v>
      </c>
      <c r="I108" s="53">
        <v>2030</v>
      </c>
      <c r="J108" s="53" t="s">
        <v>620</v>
      </c>
      <c r="K108" s="53" t="s">
        <v>620</v>
      </c>
      <c r="L108" s="53">
        <v>2030</v>
      </c>
      <c r="M108" s="53">
        <v>2030</v>
      </c>
      <c r="N108" s="53">
        <v>2030</v>
      </c>
      <c r="O108" s="53">
        <v>2030</v>
      </c>
      <c r="P108" s="53">
        <v>2030</v>
      </c>
      <c r="Q108" s="53" t="s">
        <v>620</v>
      </c>
      <c r="R108" s="78"/>
    </row>
    <row r="109" spans="1:18" x14ac:dyDescent="0.35">
      <c r="A109" s="91" t="str">
        <f t="shared" ref="A109" si="45">CONCATENATE(D109,D110,E109,E110,F109,F110,G109,G110,H109,H110,I109,I110,J109,J110,K109,K110,L109,L110,M109,M110,N109,N110,O109,O110,P109,P110,Q109,Q110,R109)</f>
        <v>xx63014306301430630143063014306301430xxxx73015307301530730153073015307301530xx30</v>
      </c>
      <c r="B109" s="92" t="s">
        <v>669</v>
      </c>
      <c r="C109" s="50" t="s">
        <v>619</v>
      </c>
      <c r="D109" s="51" t="s">
        <v>620</v>
      </c>
      <c r="E109" s="51">
        <v>630</v>
      </c>
      <c r="F109" s="51">
        <v>630</v>
      </c>
      <c r="G109" s="51">
        <v>630</v>
      </c>
      <c r="H109" s="51">
        <v>630</v>
      </c>
      <c r="I109" s="51">
        <v>630</v>
      </c>
      <c r="J109" s="51" t="s">
        <v>620</v>
      </c>
      <c r="K109" s="51" t="s">
        <v>620</v>
      </c>
      <c r="L109" s="51">
        <v>730</v>
      </c>
      <c r="M109" s="51">
        <v>730</v>
      </c>
      <c r="N109" s="51">
        <v>730</v>
      </c>
      <c r="O109" s="51">
        <v>730</v>
      </c>
      <c r="P109" s="51">
        <v>730</v>
      </c>
      <c r="Q109" s="51" t="s">
        <v>620</v>
      </c>
      <c r="R109" s="79">
        <v>30</v>
      </c>
    </row>
    <row r="110" spans="1:18" ht="15" thickBot="1" x14ac:dyDescent="0.4">
      <c r="A110" s="91"/>
      <c r="B110" s="93"/>
      <c r="C110" s="52" t="s">
        <v>621</v>
      </c>
      <c r="D110" s="53" t="s">
        <v>620</v>
      </c>
      <c r="E110" s="53">
        <v>1430</v>
      </c>
      <c r="F110" s="53">
        <v>1430</v>
      </c>
      <c r="G110" s="53">
        <v>1430</v>
      </c>
      <c r="H110" s="53">
        <v>1430</v>
      </c>
      <c r="I110" s="53">
        <v>1430</v>
      </c>
      <c r="J110" s="53" t="s">
        <v>620</v>
      </c>
      <c r="K110" s="53" t="s">
        <v>620</v>
      </c>
      <c r="L110" s="53">
        <v>1530</v>
      </c>
      <c r="M110" s="53">
        <v>1530</v>
      </c>
      <c r="N110" s="53">
        <v>1530</v>
      </c>
      <c r="O110" s="53">
        <v>1530</v>
      </c>
      <c r="P110" s="53">
        <v>1530</v>
      </c>
      <c r="Q110" s="53" t="s">
        <v>620</v>
      </c>
      <c r="R110" s="80"/>
    </row>
    <row r="111" spans="1:18" x14ac:dyDescent="0.35">
      <c r="A111" s="91" t="str">
        <f t="shared" ref="A111" si="46">CONCATENATE(D111,D112,E111,E112,F111,F112,G111,G112,H111,H112,I111,I112,J111,J112,K111,K112,L111,L112,M111,M112,N111,N112,O111,O112,P111,P112,Q111,Q112,R111)</f>
        <v>xx63015006301500630150063015006301500xxxx63015006301500630150063015006301500xx60</v>
      </c>
      <c r="B111" s="92" t="s">
        <v>670</v>
      </c>
      <c r="C111" s="50" t="s">
        <v>619</v>
      </c>
      <c r="D111" s="51" t="s">
        <v>620</v>
      </c>
      <c r="E111" s="51">
        <v>630</v>
      </c>
      <c r="F111" s="51">
        <v>630</v>
      </c>
      <c r="G111" s="51">
        <v>630</v>
      </c>
      <c r="H111" s="51">
        <v>630</v>
      </c>
      <c r="I111" s="51">
        <v>630</v>
      </c>
      <c r="J111" s="51" t="s">
        <v>620</v>
      </c>
      <c r="K111" s="51" t="s">
        <v>620</v>
      </c>
      <c r="L111" s="51">
        <v>630</v>
      </c>
      <c r="M111" s="51">
        <v>630</v>
      </c>
      <c r="N111" s="51">
        <v>630</v>
      </c>
      <c r="O111" s="51">
        <v>630</v>
      </c>
      <c r="P111" s="51">
        <v>630</v>
      </c>
      <c r="Q111" s="51" t="s">
        <v>620</v>
      </c>
      <c r="R111" s="79">
        <v>60</v>
      </c>
    </row>
    <row r="112" spans="1:18" ht="15" thickBot="1" x14ac:dyDescent="0.4">
      <c r="A112" s="91"/>
      <c r="B112" s="93"/>
      <c r="C112" s="52" t="s">
        <v>621</v>
      </c>
      <c r="D112" s="53" t="s">
        <v>620</v>
      </c>
      <c r="E112" s="53">
        <v>1500</v>
      </c>
      <c r="F112" s="53">
        <v>1500</v>
      </c>
      <c r="G112" s="53">
        <v>1500</v>
      </c>
      <c r="H112" s="53">
        <v>1500</v>
      </c>
      <c r="I112" s="53">
        <v>1500</v>
      </c>
      <c r="J112" s="53" t="s">
        <v>620</v>
      </c>
      <c r="K112" s="53" t="s">
        <v>620</v>
      </c>
      <c r="L112" s="53">
        <v>1500</v>
      </c>
      <c r="M112" s="53">
        <v>1500</v>
      </c>
      <c r="N112" s="53">
        <v>1500</v>
      </c>
      <c r="O112" s="53">
        <v>1500</v>
      </c>
      <c r="P112" s="53">
        <v>1500</v>
      </c>
      <c r="Q112" s="53" t="s">
        <v>620</v>
      </c>
      <c r="R112" s="80"/>
    </row>
    <row r="113" spans="1:18" x14ac:dyDescent="0.35">
      <c r="A113" s="91" t="str">
        <f t="shared" ref="A113" si="47">CONCATENATE(D113,D114,E113,E114,F113,F114,G113,G114,H113,H114,I113,I114,J113,J114,K113,K114,L113,L114,M113,M114,N113,N114,O113,O114,P113,P114,Q113,Q114,R113)</f>
        <v>73015307301530730153073015307301530xxxxxx73015307301530730153073015307301530xx30</v>
      </c>
      <c r="B113" s="92" t="s">
        <v>671</v>
      </c>
      <c r="C113" s="50" t="s">
        <v>619</v>
      </c>
      <c r="D113" s="51">
        <v>730</v>
      </c>
      <c r="E113" s="51">
        <v>730</v>
      </c>
      <c r="F113" s="51">
        <v>730</v>
      </c>
      <c r="G113" s="51">
        <v>730</v>
      </c>
      <c r="H113" s="51">
        <v>730</v>
      </c>
      <c r="I113" s="51" t="s">
        <v>620</v>
      </c>
      <c r="J113" s="51" t="s">
        <v>620</v>
      </c>
      <c r="K113" s="51" t="s">
        <v>620</v>
      </c>
      <c r="L113" s="51">
        <v>730</v>
      </c>
      <c r="M113" s="51">
        <v>730</v>
      </c>
      <c r="N113" s="51">
        <v>730</v>
      </c>
      <c r="O113" s="51">
        <v>730</v>
      </c>
      <c r="P113" s="51">
        <v>730</v>
      </c>
      <c r="Q113" s="51" t="s">
        <v>620</v>
      </c>
      <c r="R113" s="77">
        <v>30</v>
      </c>
    </row>
    <row r="114" spans="1:18" ht="15" thickBot="1" x14ac:dyDescent="0.4">
      <c r="A114" s="91"/>
      <c r="B114" s="93"/>
      <c r="C114" s="52" t="s">
        <v>621</v>
      </c>
      <c r="D114" s="53">
        <v>1530</v>
      </c>
      <c r="E114" s="53">
        <v>1530</v>
      </c>
      <c r="F114" s="53">
        <v>1530</v>
      </c>
      <c r="G114" s="53">
        <v>1530</v>
      </c>
      <c r="H114" s="53">
        <v>1530</v>
      </c>
      <c r="I114" s="53" t="s">
        <v>620</v>
      </c>
      <c r="J114" s="53" t="s">
        <v>620</v>
      </c>
      <c r="K114" s="53" t="s">
        <v>620</v>
      </c>
      <c r="L114" s="53">
        <v>1530</v>
      </c>
      <c r="M114" s="53">
        <v>1530</v>
      </c>
      <c r="N114" s="53">
        <v>1530</v>
      </c>
      <c r="O114" s="53">
        <v>1530</v>
      </c>
      <c r="P114" s="53">
        <v>1530</v>
      </c>
      <c r="Q114" s="53" t="s">
        <v>620</v>
      </c>
      <c r="R114" s="78"/>
    </row>
    <row r="115" spans="1:18" x14ac:dyDescent="0.35">
      <c r="A115" s="91" t="str">
        <f t="shared" ref="A115" si="48">CONCATENATE(D115,D116,E115,E116,F115,F116,G115,G116,H115,H116,I115,I116,J115,J116,K115,K116,L115,L116,M115,M116,N115,N116,O115,O116,P115,P116,Q115,Q116,R115)</f>
        <v>73015307301530730153073015307301530xxxx73015307301530730153073015307301530xxxx30</v>
      </c>
      <c r="B115" s="92" t="s">
        <v>672</v>
      </c>
      <c r="C115" s="50" t="s">
        <v>619</v>
      </c>
      <c r="D115" s="51">
        <v>730</v>
      </c>
      <c r="E115" s="51">
        <v>730</v>
      </c>
      <c r="F115" s="51">
        <v>730</v>
      </c>
      <c r="G115" s="51">
        <v>730</v>
      </c>
      <c r="H115" s="51">
        <v>730</v>
      </c>
      <c r="I115" s="51" t="s">
        <v>620</v>
      </c>
      <c r="J115" s="51" t="s">
        <v>620</v>
      </c>
      <c r="K115" s="51">
        <v>730</v>
      </c>
      <c r="L115" s="51">
        <v>730</v>
      </c>
      <c r="M115" s="51">
        <v>730</v>
      </c>
      <c r="N115" s="51">
        <v>730</v>
      </c>
      <c r="O115" s="51">
        <v>730</v>
      </c>
      <c r="P115" s="51" t="s">
        <v>620</v>
      </c>
      <c r="Q115" s="51" t="s">
        <v>620</v>
      </c>
      <c r="R115" s="79">
        <v>30</v>
      </c>
    </row>
    <row r="116" spans="1:18" ht="15" thickBot="1" x14ac:dyDescent="0.4">
      <c r="A116" s="91"/>
      <c r="B116" s="93"/>
      <c r="C116" s="52" t="s">
        <v>621</v>
      </c>
      <c r="D116" s="53">
        <v>1530</v>
      </c>
      <c r="E116" s="53">
        <v>1530</v>
      </c>
      <c r="F116" s="53">
        <v>1530</v>
      </c>
      <c r="G116" s="53">
        <v>1530</v>
      </c>
      <c r="H116" s="53">
        <v>1530</v>
      </c>
      <c r="I116" s="53" t="s">
        <v>620</v>
      </c>
      <c r="J116" s="53" t="s">
        <v>620</v>
      </c>
      <c r="K116" s="53">
        <v>1530</v>
      </c>
      <c r="L116" s="53">
        <v>1530</v>
      </c>
      <c r="M116" s="53">
        <v>1530</v>
      </c>
      <c r="N116" s="53">
        <v>1530</v>
      </c>
      <c r="O116" s="53">
        <v>1530</v>
      </c>
      <c r="P116" s="53" t="s">
        <v>620</v>
      </c>
      <c r="Q116" s="53" t="s">
        <v>620</v>
      </c>
      <c r="R116" s="80"/>
    </row>
    <row r="117" spans="1:18" x14ac:dyDescent="0.35">
      <c r="A117" s="91" t="str">
        <f t="shared" ref="A117" si="49">CONCATENATE(D117,D118,E117,E118,F117,F118,G117,G118,H117,H118,I117,I118,J117,J118,K117,K118,L117,L118,M117,M118,N117,N118,O117,O118,P117,P118,Q117,Q118,R117)</f>
        <v>8160012302030123020301230203012302030xxxx800160012302030123020301230203012302030xxxx30</v>
      </c>
      <c r="B117" s="92" t="s">
        <v>673</v>
      </c>
      <c r="C117" s="50" t="s">
        <v>619</v>
      </c>
      <c r="D117" s="51">
        <v>8</v>
      </c>
      <c r="E117" s="51">
        <v>1230</v>
      </c>
      <c r="F117" s="51">
        <v>1230</v>
      </c>
      <c r="G117" s="51">
        <v>1230</v>
      </c>
      <c r="H117" s="51">
        <v>1230</v>
      </c>
      <c r="I117" s="51" t="s">
        <v>620</v>
      </c>
      <c r="J117" s="51" t="s">
        <v>620</v>
      </c>
      <c r="K117" s="51">
        <v>800</v>
      </c>
      <c r="L117" s="51">
        <v>1230</v>
      </c>
      <c r="M117" s="51">
        <v>1230</v>
      </c>
      <c r="N117" s="51">
        <v>1230</v>
      </c>
      <c r="O117" s="51">
        <v>1230</v>
      </c>
      <c r="P117" s="51" t="s">
        <v>620</v>
      </c>
      <c r="Q117" s="51" t="s">
        <v>620</v>
      </c>
      <c r="R117" s="79">
        <v>30</v>
      </c>
    </row>
    <row r="118" spans="1:18" ht="15" thickBot="1" x14ac:dyDescent="0.4">
      <c r="A118" s="91"/>
      <c r="B118" s="93"/>
      <c r="C118" s="52" t="s">
        <v>621</v>
      </c>
      <c r="D118" s="53">
        <v>1600</v>
      </c>
      <c r="E118" s="53">
        <v>2030</v>
      </c>
      <c r="F118" s="53">
        <v>2030</v>
      </c>
      <c r="G118" s="53">
        <v>2030</v>
      </c>
      <c r="H118" s="53">
        <v>2030</v>
      </c>
      <c r="I118" s="53" t="s">
        <v>620</v>
      </c>
      <c r="J118" s="53" t="s">
        <v>620</v>
      </c>
      <c r="K118" s="53">
        <v>1600</v>
      </c>
      <c r="L118" s="53">
        <v>2030</v>
      </c>
      <c r="M118" s="53">
        <v>2030</v>
      </c>
      <c r="N118" s="53">
        <v>2030</v>
      </c>
      <c r="O118" s="53">
        <v>2030</v>
      </c>
      <c r="P118" s="53" t="s">
        <v>620</v>
      </c>
      <c r="Q118" s="53" t="s">
        <v>620</v>
      </c>
      <c r="R118" s="80"/>
    </row>
    <row r="119" spans="1:18" x14ac:dyDescent="0.35">
      <c r="A119" s="91" t="str">
        <f t="shared" ref="A119" si="50">CONCATENATE(D119,D120,E119,E120,F119,F120,G119,G120,H119,H120,I119,I120,J119,J120,K119,K120,L119,L120,M119,M120,N119,N120,O119,O120,P119,P120,Q119,Q120,R119)</f>
        <v>917308451715845171584517158451715xxxx90017308451715845171584517158451715xxxx60</v>
      </c>
      <c r="B119" s="92" t="s">
        <v>674</v>
      </c>
      <c r="C119" s="50" t="s">
        <v>619</v>
      </c>
      <c r="D119" s="51">
        <v>9</v>
      </c>
      <c r="E119" s="51">
        <v>845</v>
      </c>
      <c r="F119" s="51">
        <v>845</v>
      </c>
      <c r="G119" s="51">
        <v>845</v>
      </c>
      <c r="H119" s="51">
        <v>845</v>
      </c>
      <c r="I119" s="51" t="s">
        <v>620</v>
      </c>
      <c r="J119" s="51" t="s">
        <v>620</v>
      </c>
      <c r="K119" s="51">
        <v>900</v>
      </c>
      <c r="L119" s="51">
        <v>845</v>
      </c>
      <c r="M119" s="51">
        <v>845</v>
      </c>
      <c r="N119" s="51">
        <v>845</v>
      </c>
      <c r="O119" s="51">
        <v>845</v>
      </c>
      <c r="P119" s="51" t="s">
        <v>620</v>
      </c>
      <c r="Q119" s="51" t="s">
        <v>620</v>
      </c>
      <c r="R119" s="77">
        <v>60</v>
      </c>
    </row>
    <row r="120" spans="1:18" ht="15" thickBot="1" x14ac:dyDescent="0.4">
      <c r="A120" s="91"/>
      <c r="B120" s="93"/>
      <c r="C120" s="52" t="s">
        <v>621</v>
      </c>
      <c r="D120" s="53">
        <v>1730</v>
      </c>
      <c r="E120" s="53">
        <v>1715</v>
      </c>
      <c r="F120" s="53">
        <v>1715</v>
      </c>
      <c r="G120" s="53">
        <v>1715</v>
      </c>
      <c r="H120" s="53">
        <v>1715</v>
      </c>
      <c r="I120" s="53" t="s">
        <v>620</v>
      </c>
      <c r="J120" s="53" t="s">
        <v>620</v>
      </c>
      <c r="K120" s="53">
        <v>1730</v>
      </c>
      <c r="L120" s="53">
        <v>1715</v>
      </c>
      <c r="M120" s="53">
        <v>1715</v>
      </c>
      <c r="N120" s="53">
        <v>1715</v>
      </c>
      <c r="O120" s="53">
        <v>1715</v>
      </c>
      <c r="P120" s="53" t="s">
        <v>620</v>
      </c>
      <c r="Q120" s="53" t="s">
        <v>620</v>
      </c>
      <c r="R120" s="78"/>
    </row>
    <row r="121" spans="1:18" x14ac:dyDescent="0.35">
      <c r="A121" s="91" t="str">
        <f t="shared" ref="A121" si="51">CONCATENATE(D121,D122,E121,E122,F121,F122,G121,G122,H121,H122,I121,I122,J121,J122,K121,K122,L121,L122,M121,M122,N121,N122,O121,O122,P121,P122,Q121,Q122,R121)</f>
        <v>800160012151700800160080016008001600xxxx800160012151700800160080016008001600xxxx30</v>
      </c>
      <c r="B121" s="92" t="s">
        <v>675</v>
      </c>
      <c r="C121" s="50" t="s">
        <v>619</v>
      </c>
      <c r="D121" s="51">
        <v>800</v>
      </c>
      <c r="E121" s="51">
        <v>1215</v>
      </c>
      <c r="F121" s="51">
        <v>800</v>
      </c>
      <c r="G121" s="51">
        <v>800</v>
      </c>
      <c r="H121" s="51">
        <v>800</v>
      </c>
      <c r="I121" s="51" t="s">
        <v>620</v>
      </c>
      <c r="J121" s="51" t="s">
        <v>620</v>
      </c>
      <c r="K121" s="51">
        <v>800</v>
      </c>
      <c r="L121" s="51">
        <v>1215</v>
      </c>
      <c r="M121" s="51">
        <v>800</v>
      </c>
      <c r="N121" s="51">
        <v>800</v>
      </c>
      <c r="O121" s="51">
        <v>800</v>
      </c>
      <c r="P121" s="51" t="s">
        <v>620</v>
      </c>
      <c r="Q121" s="51" t="s">
        <v>620</v>
      </c>
      <c r="R121" s="79">
        <v>30</v>
      </c>
    </row>
    <row r="122" spans="1:18" ht="15" thickBot="1" x14ac:dyDescent="0.4">
      <c r="A122" s="91"/>
      <c r="B122" s="93"/>
      <c r="C122" s="52" t="s">
        <v>621</v>
      </c>
      <c r="D122" s="53">
        <v>1600</v>
      </c>
      <c r="E122" s="53">
        <v>1700</v>
      </c>
      <c r="F122" s="53">
        <v>1600</v>
      </c>
      <c r="G122" s="53">
        <v>1600</v>
      </c>
      <c r="H122" s="53">
        <v>1600</v>
      </c>
      <c r="I122" s="53" t="s">
        <v>620</v>
      </c>
      <c r="J122" s="53" t="s">
        <v>620</v>
      </c>
      <c r="K122" s="53">
        <v>1600</v>
      </c>
      <c r="L122" s="53">
        <v>1700</v>
      </c>
      <c r="M122" s="53">
        <v>1600</v>
      </c>
      <c r="N122" s="53">
        <v>1600</v>
      </c>
      <c r="O122" s="53">
        <v>1600</v>
      </c>
      <c r="P122" s="53" t="s">
        <v>620</v>
      </c>
      <c r="Q122" s="53" t="s">
        <v>620</v>
      </c>
      <c r="R122" s="80"/>
    </row>
    <row r="123" spans="1:18" s="31" customFormat="1" x14ac:dyDescent="0.35">
      <c r="A123" s="91" t="str">
        <f t="shared" ref="A123" si="52">CONCATENATE(D123,D124,E123,E124,F123,F124,G123,G124,H123,H124,I123,I124,J123,J124,K123,K124,L123,L124,M123,M124,N123,N124,O123,O124,P123,P124,Q123,Q124,R123)</f>
        <v>xx80016308001630800163080016308001630xxxx80016308001630800163080016308001630xx60</v>
      </c>
      <c r="B123" s="92" t="s">
        <v>676</v>
      </c>
      <c r="C123" s="50" t="s">
        <v>619</v>
      </c>
      <c r="D123" s="51" t="s">
        <v>620</v>
      </c>
      <c r="E123" s="51">
        <v>800</v>
      </c>
      <c r="F123" s="51">
        <v>800</v>
      </c>
      <c r="G123" s="51">
        <v>800</v>
      </c>
      <c r="H123" s="51">
        <v>800</v>
      </c>
      <c r="I123" s="51">
        <v>800</v>
      </c>
      <c r="J123" s="51" t="s">
        <v>620</v>
      </c>
      <c r="K123" s="51" t="s">
        <v>620</v>
      </c>
      <c r="L123" s="51">
        <v>800</v>
      </c>
      <c r="M123" s="51">
        <v>800</v>
      </c>
      <c r="N123" s="51">
        <v>800</v>
      </c>
      <c r="O123" s="51">
        <v>800</v>
      </c>
      <c r="P123" s="51">
        <v>800</v>
      </c>
      <c r="Q123" s="51" t="s">
        <v>620</v>
      </c>
      <c r="R123" s="79">
        <v>60</v>
      </c>
    </row>
    <row r="124" spans="1:18" s="31" customFormat="1" ht="15" thickBot="1" x14ac:dyDescent="0.4">
      <c r="A124" s="91"/>
      <c r="B124" s="93"/>
      <c r="C124" s="52" t="s">
        <v>621</v>
      </c>
      <c r="D124" s="53" t="s">
        <v>620</v>
      </c>
      <c r="E124" s="53">
        <v>1630</v>
      </c>
      <c r="F124" s="53">
        <v>1630</v>
      </c>
      <c r="G124" s="53">
        <v>1630</v>
      </c>
      <c r="H124" s="53">
        <v>1630</v>
      </c>
      <c r="I124" s="53">
        <v>1630</v>
      </c>
      <c r="J124" s="53" t="s">
        <v>620</v>
      </c>
      <c r="K124" s="53" t="s">
        <v>620</v>
      </c>
      <c r="L124" s="53">
        <v>1630</v>
      </c>
      <c r="M124" s="53">
        <v>1630</v>
      </c>
      <c r="N124" s="53">
        <v>1630</v>
      </c>
      <c r="O124" s="53">
        <v>1630</v>
      </c>
      <c r="P124" s="53">
        <v>1630</v>
      </c>
      <c r="Q124" s="53" t="s">
        <v>620</v>
      </c>
      <c r="R124" s="80"/>
    </row>
    <row r="125" spans="1:18" s="31" customFormat="1" x14ac:dyDescent="0.35">
      <c r="A125" s="91" t="str">
        <f t="shared" ref="A125" si="53">CONCATENATE(D125,D126,E125,E126,F125,F126,G125,G126,H125,H126,I125,I126,J125,J126,K125,K126,L125,L126,M125,M126,N125,N126,O125,O126,P125,P126,Q125,Q126,R125)</f>
        <v>xx80014008001400800140080014008001330xxxx80014008001400800140080014008001330xx30</v>
      </c>
      <c r="B125" s="92" t="s">
        <v>677</v>
      </c>
      <c r="C125" s="50" t="s">
        <v>619</v>
      </c>
      <c r="D125" s="51" t="s">
        <v>620</v>
      </c>
      <c r="E125" s="51">
        <v>800</v>
      </c>
      <c r="F125" s="51">
        <v>800</v>
      </c>
      <c r="G125" s="51">
        <v>800</v>
      </c>
      <c r="H125" s="51">
        <v>800</v>
      </c>
      <c r="I125" s="51">
        <v>800</v>
      </c>
      <c r="J125" s="51" t="s">
        <v>620</v>
      </c>
      <c r="K125" s="51" t="s">
        <v>620</v>
      </c>
      <c r="L125" s="51">
        <v>800</v>
      </c>
      <c r="M125" s="51">
        <v>800</v>
      </c>
      <c r="N125" s="51">
        <v>800</v>
      </c>
      <c r="O125" s="51">
        <v>800</v>
      </c>
      <c r="P125" s="51">
        <v>800</v>
      </c>
      <c r="Q125" s="51" t="s">
        <v>620</v>
      </c>
      <c r="R125" s="77">
        <v>30</v>
      </c>
    </row>
    <row r="126" spans="1:18" s="31" customFormat="1" ht="15" thickBot="1" x14ac:dyDescent="0.4">
      <c r="A126" s="91"/>
      <c r="B126" s="93"/>
      <c r="C126" s="52" t="s">
        <v>621</v>
      </c>
      <c r="D126" s="53" t="s">
        <v>620</v>
      </c>
      <c r="E126" s="53">
        <v>1400</v>
      </c>
      <c r="F126" s="53">
        <v>1400</v>
      </c>
      <c r="G126" s="53">
        <v>1400</v>
      </c>
      <c r="H126" s="53">
        <v>1400</v>
      </c>
      <c r="I126" s="53">
        <v>1330</v>
      </c>
      <c r="J126" s="53" t="s">
        <v>620</v>
      </c>
      <c r="K126" s="53" t="s">
        <v>620</v>
      </c>
      <c r="L126" s="53">
        <v>1400</v>
      </c>
      <c r="M126" s="53">
        <v>1400</v>
      </c>
      <c r="N126" s="53">
        <v>1400</v>
      </c>
      <c r="O126" s="53">
        <v>1400</v>
      </c>
      <c r="P126" s="53">
        <v>1330</v>
      </c>
      <c r="Q126" s="53" t="s">
        <v>620</v>
      </c>
      <c r="R126" s="78"/>
    </row>
    <row r="127" spans="1:18" s="31" customFormat="1" x14ac:dyDescent="0.35">
      <c r="A127" s="91" t="str">
        <f t="shared" ref="A127" si="54">CONCATENATE(D127,D128,E127,E128,F127,F128,G127,G128,H127,H128,I127,I128,J127,J128,K127,K128,L127,L128,M127,M128,N127,N128,O127,O128,P127,P128,Q127,Q128,R127)</f>
        <v>xxxx800160080016008001600xxxxxxxx800160080016008001600xxxx30</v>
      </c>
      <c r="B127" s="92" t="s">
        <v>678</v>
      </c>
      <c r="C127" s="50" t="s">
        <v>619</v>
      </c>
      <c r="D127" s="51" t="s">
        <v>620</v>
      </c>
      <c r="E127" s="51" t="s">
        <v>620</v>
      </c>
      <c r="F127" s="51">
        <v>800</v>
      </c>
      <c r="G127" s="51">
        <v>800</v>
      </c>
      <c r="H127" s="51">
        <v>800</v>
      </c>
      <c r="I127" s="51" t="s">
        <v>620</v>
      </c>
      <c r="J127" s="51" t="s">
        <v>620</v>
      </c>
      <c r="K127" s="51" t="s">
        <v>620</v>
      </c>
      <c r="L127" s="51" t="s">
        <v>620</v>
      </c>
      <c r="M127" s="51">
        <v>800</v>
      </c>
      <c r="N127" s="51">
        <v>800</v>
      </c>
      <c r="O127" s="51">
        <v>800</v>
      </c>
      <c r="P127" s="51" t="s">
        <v>620</v>
      </c>
      <c r="Q127" s="51" t="s">
        <v>620</v>
      </c>
      <c r="R127" s="79">
        <v>30</v>
      </c>
    </row>
    <row r="128" spans="1:18" s="31" customFormat="1" ht="15" thickBot="1" x14ac:dyDescent="0.4">
      <c r="A128" s="91"/>
      <c r="B128" s="93"/>
      <c r="C128" s="52" t="s">
        <v>621</v>
      </c>
      <c r="D128" s="53" t="s">
        <v>620</v>
      </c>
      <c r="E128" s="53" t="s">
        <v>620</v>
      </c>
      <c r="F128" s="53">
        <v>1600</v>
      </c>
      <c r="G128" s="53">
        <v>1600</v>
      </c>
      <c r="H128" s="53">
        <v>1600</v>
      </c>
      <c r="I128" s="53" t="s">
        <v>620</v>
      </c>
      <c r="J128" s="53" t="s">
        <v>620</v>
      </c>
      <c r="K128" s="53" t="s">
        <v>620</v>
      </c>
      <c r="L128" s="53" t="s">
        <v>620</v>
      </c>
      <c r="M128" s="53">
        <v>1600</v>
      </c>
      <c r="N128" s="53">
        <v>1600</v>
      </c>
      <c r="O128" s="53">
        <v>1600</v>
      </c>
      <c r="P128" s="53" t="s">
        <v>620</v>
      </c>
      <c r="Q128" s="53" t="s">
        <v>620</v>
      </c>
      <c r="R128" s="80"/>
    </row>
    <row r="129" spans="1:18" s="31" customFormat="1" x14ac:dyDescent="0.35">
      <c r="A129" s="91" t="str">
        <f t="shared" ref="A129" si="55">CONCATENATE(D129,D130,E129,E130,F129,F130,G129,G130,H129,H130,I129,I130,J129,J130,K129,K130,L129,L130,M129,M130,N129,N130,O129,O130,P129,P130,Q129,Q130,R129)</f>
        <v>xx930160093016009301600930160010001600xxxx930160093016009301600930160010001600xx30</v>
      </c>
      <c r="B129" s="92" t="s">
        <v>679</v>
      </c>
      <c r="C129" s="50" t="s">
        <v>619</v>
      </c>
      <c r="D129" s="51" t="s">
        <v>620</v>
      </c>
      <c r="E129" s="51">
        <v>930</v>
      </c>
      <c r="F129" s="51">
        <v>930</v>
      </c>
      <c r="G129" s="51">
        <v>930</v>
      </c>
      <c r="H129" s="51">
        <v>930</v>
      </c>
      <c r="I129" s="51">
        <v>1000</v>
      </c>
      <c r="J129" s="51" t="s">
        <v>620</v>
      </c>
      <c r="K129" s="51" t="s">
        <v>620</v>
      </c>
      <c r="L129" s="51">
        <v>930</v>
      </c>
      <c r="M129" s="51">
        <v>930</v>
      </c>
      <c r="N129" s="51">
        <v>930</v>
      </c>
      <c r="O129" s="51">
        <v>930</v>
      </c>
      <c r="P129" s="51">
        <v>1000</v>
      </c>
      <c r="Q129" s="51" t="s">
        <v>620</v>
      </c>
      <c r="R129" s="79">
        <v>30</v>
      </c>
    </row>
    <row r="130" spans="1:18" s="31" customFormat="1" ht="15" thickBot="1" x14ac:dyDescent="0.4">
      <c r="A130" s="91"/>
      <c r="B130" s="93"/>
      <c r="C130" s="52" t="s">
        <v>621</v>
      </c>
      <c r="D130" s="53" t="s">
        <v>620</v>
      </c>
      <c r="E130" s="53">
        <v>1600</v>
      </c>
      <c r="F130" s="53">
        <v>1600</v>
      </c>
      <c r="G130" s="53">
        <v>1600</v>
      </c>
      <c r="H130" s="53">
        <v>1600</v>
      </c>
      <c r="I130" s="53">
        <v>1600</v>
      </c>
      <c r="J130" s="53" t="s">
        <v>620</v>
      </c>
      <c r="K130" s="53" t="s">
        <v>620</v>
      </c>
      <c r="L130" s="53">
        <v>1600</v>
      </c>
      <c r="M130" s="53">
        <v>1600</v>
      </c>
      <c r="N130" s="53">
        <v>1600</v>
      </c>
      <c r="O130" s="53">
        <v>1600</v>
      </c>
      <c r="P130" s="53">
        <v>1600</v>
      </c>
      <c r="Q130" s="53" t="s">
        <v>620</v>
      </c>
      <c r="R130" s="80"/>
    </row>
    <row r="131" spans="1:18" s="31" customFormat="1" x14ac:dyDescent="0.35">
      <c r="A131" s="91" t="str">
        <f t="shared" ref="A131" si="56">CONCATENATE(D131,D132,E131,E132,F131,F132,G131,G132,H131,H132,I131,I132,J131,J132,K131,K132,L131,L132,M131,M132,N131,N132,O131,O132,P131,P132,Q131,Q132,R131)</f>
        <v>xx80016008001600800160080016008001330xxxx80016008001600800160080016008001330xx30</v>
      </c>
      <c r="B131" s="92" t="s">
        <v>680</v>
      </c>
      <c r="C131" s="50" t="s">
        <v>619</v>
      </c>
      <c r="D131" s="51" t="s">
        <v>620</v>
      </c>
      <c r="E131" s="51">
        <v>800</v>
      </c>
      <c r="F131" s="51">
        <v>800</v>
      </c>
      <c r="G131" s="51">
        <v>800</v>
      </c>
      <c r="H131" s="51">
        <v>800</v>
      </c>
      <c r="I131" s="51">
        <v>800</v>
      </c>
      <c r="J131" s="51" t="s">
        <v>620</v>
      </c>
      <c r="K131" s="51" t="s">
        <v>620</v>
      </c>
      <c r="L131" s="51">
        <v>800</v>
      </c>
      <c r="M131" s="51">
        <v>800</v>
      </c>
      <c r="N131" s="51">
        <v>800</v>
      </c>
      <c r="O131" s="51">
        <v>800</v>
      </c>
      <c r="P131" s="51">
        <v>800</v>
      </c>
      <c r="Q131" s="51" t="s">
        <v>620</v>
      </c>
      <c r="R131" s="77">
        <v>30</v>
      </c>
    </row>
    <row r="132" spans="1:18" s="31" customFormat="1" ht="15" thickBot="1" x14ac:dyDescent="0.4">
      <c r="A132" s="91"/>
      <c r="B132" s="93"/>
      <c r="C132" s="52" t="s">
        <v>621</v>
      </c>
      <c r="D132" s="53" t="s">
        <v>620</v>
      </c>
      <c r="E132" s="53">
        <v>1600</v>
      </c>
      <c r="F132" s="53">
        <v>1600</v>
      </c>
      <c r="G132" s="53">
        <v>1600</v>
      </c>
      <c r="H132" s="53">
        <v>1600</v>
      </c>
      <c r="I132" s="53">
        <v>1330</v>
      </c>
      <c r="J132" s="53" t="s">
        <v>620</v>
      </c>
      <c r="K132" s="53" t="s">
        <v>620</v>
      </c>
      <c r="L132" s="53">
        <v>1600</v>
      </c>
      <c r="M132" s="53">
        <v>1600</v>
      </c>
      <c r="N132" s="53">
        <v>1600</v>
      </c>
      <c r="O132" s="53">
        <v>1600</v>
      </c>
      <c r="P132" s="53">
        <v>1330</v>
      </c>
      <c r="Q132" s="53" t="s">
        <v>620</v>
      </c>
      <c r="R132" s="78"/>
    </row>
    <row r="133" spans="1:18" x14ac:dyDescent="0.35">
      <c r="A133" s="91" t="str">
        <f t="shared" ref="A133" si="57">CONCATENATE(D133,D134,E133,E134,F133,F134,G133,G134,H133,H134,I133,I134,J133,J134,K133,K134,L133,L134,M133,M134,N133,N134,O133,O134,P133,P134,Q133,Q134,R133)</f>
        <v>xx6001630600163060016306001400xxxxxx6001630600163060016306001400xxxx30</v>
      </c>
      <c r="B133" s="92" t="s">
        <v>681</v>
      </c>
      <c r="C133" s="50" t="s">
        <v>619</v>
      </c>
      <c r="D133" s="51" t="s">
        <v>620</v>
      </c>
      <c r="E133" s="51">
        <v>600</v>
      </c>
      <c r="F133" s="51">
        <v>600</v>
      </c>
      <c r="G133" s="51">
        <v>600</v>
      </c>
      <c r="H133" s="51">
        <v>600</v>
      </c>
      <c r="I133" s="51" t="s">
        <v>620</v>
      </c>
      <c r="J133" s="51" t="s">
        <v>620</v>
      </c>
      <c r="K133" s="51" t="s">
        <v>620</v>
      </c>
      <c r="L133" s="51">
        <v>600</v>
      </c>
      <c r="M133" s="51">
        <v>600</v>
      </c>
      <c r="N133" s="51">
        <v>600</v>
      </c>
      <c r="O133" s="51">
        <v>600</v>
      </c>
      <c r="P133" s="51" t="s">
        <v>620</v>
      </c>
      <c r="Q133" s="51" t="s">
        <v>620</v>
      </c>
      <c r="R133" s="79">
        <v>30</v>
      </c>
    </row>
    <row r="134" spans="1:18" ht="15" thickBot="1" x14ac:dyDescent="0.4">
      <c r="A134" s="91"/>
      <c r="B134" s="93"/>
      <c r="C134" s="52" t="s">
        <v>621</v>
      </c>
      <c r="D134" s="53" t="s">
        <v>620</v>
      </c>
      <c r="E134" s="53">
        <v>1630</v>
      </c>
      <c r="F134" s="53">
        <v>1630</v>
      </c>
      <c r="G134" s="53">
        <v>1630</v>
      </c>
      <c r="H134" s="53">
        <v>1400</v>
      </c>
      <c r="I134" s="53" t="s">
        <v>620</v>
      </c>
      <c r="J134" s="53" t="s">
        <v>620</v>
      </c>
      <c r="K134" s="53" t="s">
        <v>620</v>
      </c>
      <c r="L134" s="53">
        <v>1630</v>
      </c>
      <c r="M134" s="53">
        <v>1630</v>
      </c>
      <c r="N134" s="53">
        <v>1630</v>
      </c>
      <c r="O134" s="53">
        <v>1400</v>
      </c>
      <c r="P134" s="53" t="s">
        <v>620</v>
      </c>
      <c r="Q134" s="53" t="s">
        <v>620</v>
      </c>
      <c r="R134" s="80"/>
    </row>
    <row r="135" spans="1:18" x14ac:dyDescent="0.35">
      <c r="A135" s="91" t="str">
        <f t="shared" ref="A135" si="58">CONCATENATE(D135,D136,E135,E136,F135,F136,G135,G136,H135,H136,I135,I136,J135,J136,K135,K136,L135,L136,M135,M136,N135,N136,O135,O136,P135,P136,Q135,Q136,R135)</f>
        <v>xx80016008001530xx80016008001600xxxx80016008001530xx80016008001600xx30</v>
      </c>
      <c r="B135" s="92" t="s">
        <v>682</v>
      </c>
      <c r="C135" s="50" t="s">
        <v>619</v>
      </c>
      <c r="D135" s="51" t="s">
        <v>620</v>
      </c>
      <c r="E135" s="51">
        <v>800</v>
      </c>
      <c r="F135" s="51">
        <v>800</v>
      </c>
      <c r="G135" s="51" t="s">
        <v>620</v>
      </c>
      <c r="H135" s="51">
        <v>800</v>
      </c>
      <c r="I135" s="51">
        <v>800</v>
      </c>
      <c r="J135" s="51" t="s">
        <v>620</v>
      </c>
      <c r="K135" s="51" t="s">
        <v>620</v>
      </c>
      <c r="L135" s="51">
        <v>800</v>
      </c>
      <c r="M135" s="51">
        <v>800</v>
      </c>
      <c r="N135" s="51" t="s">
        <v>620</v>
      </c>
      <c r="O135" s="51">
        <v>800</v>
      </c>
      <c r="P135" s="51">
        <v>800</v>
      </c>
      <c r="Q135" s="51" t="s">
        <v>620</v>
      </c>
      <c r="R135" s="79">
        <v>30</v>
      </c>
    </row>
    <row r="136" spans="1:18" ht="15" thickBot="1" x14ac:dyDescent="0.4">
      <c r="A136" s="91"/>
      <c r="B136" s="93"/>
      <c r="C136" s="52" t="s">
        <v>621</v>
      </c>
      <c r="D136" s="53" t="s">
        <v>620</v>
      </c>
      <c r="E136" s="53">
        <v>1600</v>
      </c>
      <c r="F136" s="53">
        <v>1530</v>
      </c>
      <c r="G136" s="53" t="s">
        <v>620</v>
      </c>
      <c r="H136" s="53">
        <v>1600</v>
      </c>
      <c r="I136" s="53">
        <v>1600</v>
      </c>
      <c r="J136" s="53" t="s">
        <v>620</v>
      </c>
      <c r="K136" s="53" t="s">
        <v>620</v>
      </c>
      <c r="L136" s="53">
        <v>1600</v>
      </c>
      <c r="M136" s="53">
        <v>1530</v>
      </c>
      <c r="N136" s="53" t="s">
        <v>620</v>
      </c>
      <c r="O136" s="53">
        <v>1600</v>
      </c>
      <c r="P136" s="53">
        <v>1600</v>
      </c>
      <c r="Q136" s="53" t="s">
        <v>620</v>
      </c>
      <c r="R136" s="80"/>
    </row>
    <row r="137" spans="1:18" x14ac:dyDescent="0.35">
      <c r="A137" s="91" t="str">
        <f t="shared" ref="A137" si="59">CONCATENATE(D137,D138,E137,E138,F137,F138,G137,G138,H137,H138,I137,I138,J137,J138,K137,K138,L137,L138,M137,M138,N137,N138,O137,O138,P137,P138,Q137,Q138,R137)</f>
        <v>xx93016009301600xxxx9301530xxxx93016009301600xxxx9301530xx30</v>
      </c>
      <c r="B137" s="92" t="s">
        <v>683</v>
      </c>
      <c r="C137" s="50" t="s">
        <v>619</v>
      </c>
      <c r="D137" s="51" t="s">
        <v>620</v>
      </c>
      <c r="E137" s="51">
        <v>930</v>
      </c>
      <c r="F137" s="51">
        <v>930</v>
      </c>
      <c r="G137" s="51" t="s">
        <v>620</v>
      </c>
      <c r="H137" s="51" t="s">
        <v>620</v>
      </c>
      <c r="I137" s="51">
        <v>930</v>
      </c>
      <c r="J137" s="51" t="s">
        <v>620</v>
      </c>
      <c r="K137" s="51" t="s">
        <v>620</v>
      </c>
      <c r="L137" s="51">
        <v>930</v>
      </c>
      <c r="M137" s="51">
        <v>930</v>
      </c>
      <c r="N137" s="51" t="s">
        <v>620</v>
      </c>
      <c r="O137" s="51" t="s">
        <v>620</v>
      </c>
      <c r="P137" s="51">
        <v>930</v>
      </c>
      <c r="Q137" s="51" t="s">
        <v>620</v>
      </c>
      <c r="R137" s="77">
        <v>30</v>
      </c>
    </row>
    <row r="138" spans="1:18" ht="15" thickBot="1" x14ac:dyDescent="0.4">
      <c r="A138" s="91"/>
      <c r="B138" s="93"/>
      <c r="C138" s="52" t="s">
        <v>621</v>
      </c>
      <c r="D138" s="53" t="s">
        <v>620</v>
      </c>
      <c r="E138" s="53">
        <v>1600</v>
      </c>
      <c r="F138" s="53">
        <v>1600</v>
      </c>
      <c r="G138" s="53" t="s">
        <v>620</v>
      </c>
      <c r="H138" s="53" t="s">
        <v>620</v>
      </c>
      <c r="I138" s="53">
        <v>1530</v>
      </c>
      <c r="J138" s="53" t="s">
        <v>620</v>
      </c>
      <c r="K138" s="53" t="s">
        <v>620</v>
      </c>
      <c r="L138" s="53">
        <v>1600</v>
      </c>
      <c r="M138" s="53">
        <v>1600</v>
      </c>
      <c r="N138" s="53" t="s">
        <v>620</v>
      </c>
      <c r="O138" s="53" t="s">
        <v>620</v>
      </c>
      <c r="P138" s="53">
        <v>1530</v>
      </c>
      <c r="Q138" s="53" t="s">
        <v>620</v>
      </c>
      <c r="R138" s="78"/>
    </row>
    <row r="139" spans="1:18" x14ac:dyDescent="0.35">
      <c r="A139" s="91" t="str">
        <f t="shared" ref="A139" si="60">CONCATENATE(D139,D140,E139,E140,F139,F140,G139,G140,H139,H140,I139,I140,J139,J140,K139,K140,L139,L140,M139,M140,N139,N140,O139,O140,P139,P140,Q139,Q140,R139)</f>
        <v>xx93017009301700930170093017009301700xxxx93017009301700930170093017009301700xx30</v>
      </c>
      <c r="B139" s="92" t="s">
        <v>684</v>
      </c>
      <c r="C139" s="50" t="s">
        <v>619</v>
      </c>
      <c r="D139" s="51" t="s">
        <v>620</v>
      </c>
      <c r="E139" s="51">
        <v>930</v>
      </c>
      <c r="F139" s="51">
        <v>930</v>
      </c>
      <c r="G139" s="51">
        <v>930</v>
      </c>
      <c r="H139" s="51">
        <v>930</v>
      </c>
      <c r="I139" s="51">
        <v>930</v>
      </c>
      <c r="J139" s="51" t="s">
        <v>620</v>
      </c>
      <c r="K139" s="51" t="s">
        <v>620</v>
      </c>
      <c r="L139" s="51">
        <v>930</v>
      </c>
      <c r="M139" s="51">
        <v>930</v>
      </c>
      <c r="N139" s="51">
        <v>930</v>
      </c>
      <c r="O139" s="51">
        <v>930</v>
      </c>
      <c r="P139" s="51">
        <v>930</v>
      </c>
      <c r="Q139" s="51" t="s">
        <v>620</v>
      </c>
      <c r="R139" s="79">
        <v>30</v>
      </c>
    </row>
    <row r="140" spans="1:18" ht="15" thickBot="1" x14ac:dyDescent="0.4">
      <c r="A140" s="91"/>
      <c r="B140" s="93"/>
      <c r="C140" s="52" t="s">
        <v>621</v>
      </c>
      <c r="D140" s="53" t="s">
        <v>620</v>
      </c>
      <c r="E140" s="53">
        <v>1700</v>
      </c>
      <c r="F140" s="53">
        <v>1700</v>
      </c>
      <c r="G140" s="53">
        <v>1700</v>
      </c>
      <c r="H140" s="53">
        <v>1700</v>
      </c>
      <c r="I140" s="53">
        <v>1700</v>
      </c>
      <c r="J140" s="53" t="s">
        <v>620</v>
      </c>
      <c r="K140" s="53" t="s">
        <v>620</v>
      </c>
      <c r="L140" s="53">
        <v>1700</v>
      </c>
      <c r="M140" s="53">
        <v>1700</v>
      </c>
      <c r="N140" s="53">
        <v>1700</v>
      </c>
      <c r="O140" s="53">
        <v>1700</v>
      </c>
      <c r="P140" s="53">
        <v>1700</v>
      </c>
      <c r="Q140" s="53" t="s">
        <v>620</v>
      </c>
      <c r="R140" s="80"/>
    </row>
    <row r="141" spans="1:18" x14ac:dyDescent="0.35">
      <c r="A141" s="91" t="str">
        <f t="shared" ref="A141" si="61">CONCATENATE(D141,D142,E141,E142,F141,F142,G141,G142,H141,H142,I141,I142,J141,J142,K141,K142,L141,L142,M141,M142,N141,N142,O141,O142,P141,P142,Q141,Q142,R141)</f>
        <v>xx64515006451500645150064515006451500xxxx64515006451500645150064515006451500xx45</v>
      </c>
      <c r="B141" s="92" t="s">
        <v>685</v>
      </c>
      <c r="C141" s="50" t="s">
        <v>619</v>
      </c>
      <c r="D141" s="51" t="s">
        <v>620</v>
      </c>
      <c r="E141" s="51">
        <v>645</v>
      </c>
      <c r="F141" s="51">
        <v>645</v>
      </c>
      <c r="G141" s="51">
        <v>645</v>
      </c>
      <c r="H141" s="51">
        <v>645</v>
      </c>
      <c r="I141" s="51">
        <v>645</v>
      </c>
      <c r="J141" s="51" t="s">
        <v>620</v>
      </c>
      <c r="K141" s="51" t="s">
        <v>620</v>
      </c>
      <c r="L141" s="51">
        <v>645</v>
      </c>
      <c r="M141" s="51">
        <v>645</v>
      </c>
      <c r="N141" s="51">
        <v>645</v>
      </c>
      <c r="O141" s="51">
        <v>645</v>
      </c>
      <c r="P141" s="51">
        <v>645</v>
      </c>
      <c r="Q141" s="51" t="s">
        <v>620</v>
      </c>
      <c r="R141" s="79">
        <v>45</v>
      </c>
    </row>
    <row r="142" spans="1:18" ht="15" thickBot="1" x14ac:dyDescent="0.4">
      <c r="A142" s="91"/>
      <c r="B142" s="93"/>
      <c r="C142" s="52" t="s">
        <v>621</v>
      </c>
      <c r="D142" s="53" t="s">
        <v>620</v>
      </c>
      <c r="E142" s="53">
        <v>1500</v>
      </c>
      <c r="F142" s="53">
        <v>1500</v>
      </c>
      <c r="G142" s="53">
        <v>1500</v>
      </c>
      <c r="H142" s="53">
        <v>1500</v>
      </c>
      <c r="I142" s="53">
        <v>1500</v>
      </c>
      <c r="J142" s="53" t="s">
        <v>620</v>
      </c>
      <c r="K142" s="53" t="s">
        <v>620</v>
      </c>
      <c r="L142" s="53">
        <v>1500</v>
      </c>
      <c r="M142" s="53">
        <v>1500</v>
      </c>
      <c r="N142" s="53">
        <v>1500</v>
      </c>
      <c r="O142" s="53">
        <v>1500</v>
      </c>
      <c r="P142" s="53">
        <v>1500</v>
      </c>
      <c r="Q142" s="53" t="s">
        <v>620</v>
      </c>
      <c r="R142" s="80"/>
    </row>
    <row r="143" spans="1:18" x14ac:dyDescent="0.35">
      <c r="A143" s="91" t="str">
        <f t="shared" ref="A143" si="62">CONCATENATE(D143,D144,E143,E144,F143,F144,G143,G144,H143,H144,I143,I144,J143,J144,K143,K144,L143,L144,M143,M144,N143,N144,O143,O144,P143,P144,Q143,Q144,R143)</f>
        <v>xx74516007451600745160074516007451600xxxx74516007451600745160074516007451600xx45</v>
      </c>
      <c r="B143" s="92" t="s">
        <v>686</v>
      </c>
      <c r="C143" s="50" t="s">
        <v>619</v>
      </c>
      <c r="D143" s="51" t="s">
        <v>620</v>
      </c>
      <c r="E143" s="51">
        <v>745</v>
      </c>
      <c r="F143" s="51">
        <v>745</v>
      </c>
      <c r="G143" s="51">
        <v>745</v>
      </c>
      <c r="H143" s="51">
        <v>745</v>
      </c>
      <c r="I143" s="51">
        <v>745</v>
      </c>
      <c r="J143" s="51" t="s">
        <v>620</v>
      </c>
      <c r="K143" s="51" t="s">
        <v>620</v>
      </c>
      <c r="L143" s="51">
        <v>745</v>
      </c>
      <c r="M143" s="51">
        <v>745</v>
      </c>
      <c r="N143" s="51">
        <v>745</v>
      </c>
      <c r="O143" s="51">
        <v>745</v>
      </c>
      <c r="P143" s="51">
        <v>745</v>
      </c>
      <c r="Q143" s="51" t="s">
        <v>620</v>
      </c>
      <c r="R143" s="77">
        <v>45</v>
      </c>
    </row>
    <row r="144" spans="1:18" ht="15" thickBot="1" x14ac:dyDescent="0.4">
      <c r="A144" s="91"/>
      <c r="B144" s="93"/>
      <c r="C144" s="52" t="s">
        <v>621</v>
      </c>
      <c r="D144" s="53" t="s">
        <v>620</v>
      </c>
      <c r="E144" s="53">
        <v>1600</v>
      </c>
      <c r="F144" s="53">
        <v>1600</v>
      </c>
      <c r="G144" s="53">
        <v>1600</v>
      </c>
      <c r="H144" s="53">
        <v>1600</v>
      </c>
      <c r="I144" s="53">
        <v>1600</v>
      </c>
      <c r="J144" s="53" t="s">
        <v>620</v>
      </c>
      <c r="K144" s="53" t="s">
        <v>620</v>
      </c>
      <c r="L144" s="53">
        <v>1600</v>
      </c>
      <c r="M144" s="53">
        <v>1600</v>
      </c>
      <c r="N144" s="53">
        <v>1600</v>
      </c>
      <c r="O144" s="53">
        <v>1600</v>
      </c>
      <c r="P144" s="53">
        <v>1600</v>
      </c>
      <c r="Q144" s="53" t="s">
        <v>620</v>
      </c>
      <c r="R144" s="78"/>
    </row>
    <row r="145" spans="1:18" x14ac:dyDescent="0.35">
      <c r="A145" s="91" t="str">
        <f t="shared" ref="A145" si="63">CONCATENATE(D145,D146,E145,E146,F145,F146,G145,G146,H145,H146,I145,I146,J145,J146,K145,K146,L145,L146,M145,M146,N145,N146,O145,O146,P145,P146,Q145,Q146,R145)</f>
        <v>xx93016009301600xxxx9301530xxxx93016009301600xxxx9301530xx30</v>
      </c>
      <c r="B145" s="92" t="s">
        <v>687</v>
      </c>
      <c r="C145" s="50" t="s">
        <v>619</v>
      </c>
      <c r="D145" s="51" t="s">
        <v>620</v>
      </c>
      <c r="E145" s="51">
        <v>930</v>
      </c>
      <c r="F145" s="51">
        <v>930</v>
      </c>
      <c r="G145" s="51" t="s">
        <v>620</v>
      </c>
      <c r="H145" s="51" t="s">
        <v>620</v>
      </c>
      <c r="I145" s="51">
        <v>930</v>
      </c>
      <c r="J145" s="51" t="s">
        <v>620</v>
      </c>
      <c r="K145" s="51" t="s">
        <v>620</v>
      </c>
      <c r="L145" s="51">
        <v>930</v>
      </c>
      <c r="M145" s="51">
        <v>930</v>
      </c>
      <c r="N145" s="51" t="s">
        <v>620</v>
      </c>
      <c r="O145" s="51" t="s">
        <v>620</v>
      </c>
      <c r="P145" s="51">
        <v>930</v>
      </c>
      <c r="Q145" s="51" t="s">
        <v>620</v>
      </c>
      <c r="R145" s="79">
        <v>30</v>
      </c>
    </row>
    <row r="146" spans="1:18" ht="15" thickBot="1" x14ac:dyDescent="0.4">
      <c r="A146" s="91"/>
      <c r="B146" s="93"/>
      <c r="C146" s="52" t="s">
        <v>621</v>
      </c>
      <c r="D146" s="53" t="s">
        <v>620</v>
      </c>
      <c r="E146" s="53">
        <v>1600</v>
      </c>
      <c r="F146" s="53">
        <v>1600</v>
      </c>
      <c r="G146" s="53" t="s">
        <v>620</v>
      </c>
      <c r="H146" s="53" t="s">
        <v>620</v>
      </c>
      <c r="I146" s="53">
        <v>1530</v>
      </c>
      <c r="J146" s="53" t="s">
        <v>620</v>
      </c>
      <c r="K146" s="53" t="s">
        <v>620</v>
      </c>
      <c r="L146" s="53">
        <v>1600</v>
      </c>
      <c r="M146" s="53">
        <v>1600</v>
      </c>
      <c r="N146" s="53" t="s">
        <v>620</v>
      </c>
      <c r="O146" s="53" t="s">
        <v>620</v>
      </c>
      <c r="P146" s="53">
        <v>1530</v>
      </c>
      <c r="Q146" s="53" t="s">
        <v>620</v>
      </c>
      <c r="R146" s="80"/>
    </row>
    <row r="147" spans="1:18" x14ac:dyDescent="0.35">
      <c r="A147" s="91" t="str">
        <f t="shared" ref="A147" si="64">CONCATENATE(D147,D148,E147,E148,F147,F148,G147,G148,H147,H148,I147,I148,J147,J148,K147,K148,L147,L148,M147,M148,N147,N148,O147,O148,P147,P148,Q147,Q148,R147)</f>
        <v>xx100015309001530900153090015309001530xxxx100015309001530900153090015309001530xx30</v>
      </c>
      <c r="B147" s="92" t="s">
        <v>688</v>
      </c>
      <c r="C147" s="50" t="s">
        <v>619</v>
      </c>
      <c r="D147" s="51" t="s">
        <v>620</v>
      </c>
      <c r="E147" s="51">
        <v>1000</v>
      </c>
      <c r="F147" s="51">
        <v>900</v>
      </c>
      <c r="G147" s="51">
        <v>900</v>
      </c>
      <c r="H147" s="51">
        <v>900</v>
      </c>
      <c r="I147" s="51">
        <v>900</v>
      </c>
      <c r="J147" s="51" t="s">
        <v>620</v>
      </c>
      <c r="K147" s="51" t="s">
        <v>620</v>
      </c>
      <c r="L147" s="51">
        <v>1000</v>
      </c>
      <c r="M147" s="51">
        <v>900</v>
      </c>
      <c r="N147" s="51">
        <v>900</v>
      </c>
      <c r="O147" s="51">
        <v>900</v>
      </c>
      <c r="P147" s="51">
        <v>900</v>
      </c>
      <c r="Q147" s="51" t="s">
        <v>620</v>
      </c>
      <c r="R147" s="79">
        <v>30</v>
      </c>
    </row>
    <row r="148" spans="1:18" ht="15" thickBot="1" x14ac:dyDescent="0.4">
      <c r="A148" s="91"/>
      <c r="B148" s="93"/>
      <c r="C148" s="52" t="s">
        <v>621</v>
      </c>
      <c r="D148" s="53" t="s">
        <v>620</v>
      </c>
      <c r="E148" s="53">
        <v>1530</v>
      </c>
      <c r="F148" s="53">
        <v>1530</v>
      </c>
      <c r="G148" s="53">
        <v>1530</v>
      </c>
      <c r="H148" s="53">
        <v>1530</v>
      </c>
      <c r="I148" s="53">
        <v>1530</v>
      </c>
      <c r="J148" s="53" t="s">
        <v>620</v>
      </c>
      <c r="K148" s="53" t="s">
        <v>620</v>
      </c>
      <c r="L148" s="53">
        <v>1530</v>
      </c>
      <c r="M148" s="53">
        <v>1530</v>
      </c>
      <c r="N148" s="53">
        <v>1530</v>
      </c>
      <c r="O148" s="53">
        <v>1530</v>
      </c>
      <c r="P148" s="53">
        <v>1530</v>
      </c>
      <c r="Q148" s="53" t="s">
        <v>620</v>
      </c>
      <c r="R148" s="80"/>
    </row>
    <row r="149" spans="1:18" x14ac:dyDescent="0.35">
      <c r="A149" s="91" t="str">
        <f t="shared" ref="A149" si="65">CONCATENATE(D149,D150,E149,E150,F149,F150,G149,G150,H149,H150,I149,I150,J149,J150,K149,K150,L149,L150,M149,M150,N149,N150,O149,O150,P149,P150,Q149,Q150,R149)</f>
        <v>xx9001630800163090016458001530xxxxxx9001630800163090016458001530xxxx30</v>
      </c>
      <c r="B149" s="92" t="s">
        <v>689</v>
      </c>
      <c r="C149" s="50" t="s">
        <v>619</v>
      </c>
      <c r="D149" s="51" t="s">
        <v>620</v>
      </c>
      <c r="E149" s="51">
        <v>900</v>
      </c>
      <c r="F149" s="51">
        <v>800</v>
      </c>
      <c r="G149" s="51">
        <v>900</v>
      </c>
      <c r="H149" s="51">
        <v>800</v>
      </c>
      <c r="I149" s="51" t="s">
        <v>620</v>
      </c>
      <c r="J149" s="51" t="s">
        <v>620</v>
      </c>
      <c r="K149" s="51" t="s">
        <v>620</v>
      </c>
      <c r="L149" s="51">
        <v>900</v>
      </c>
      <c r="M149" s="51">
        <v>800</v>
      </c>
      <c r="N149" s="51">
        <v>900</v>
      </c>
      <c r="O149" s="51">
        <v>800</v>
      </c>
      <c r="P149" s="51" t="s">
        <v>620</v>
      </c>
      <c r="Q149" s="51" t="s">
        <v>620</v>
      </c>
      <c r="R149" s="77">
        <v>30</v>
      </c>
    </row>
    <row r="150" spans="1:18" ht="15" thickBot="1" x14ac:dyDescent="0.4">
      <c r="A150" s="91"/>
      <c r="B150" s="93"/>
      <c r="C150" s="52" t="s">
        <v>621</v>
      </c>
      <c r="D150" s="53" t="s">
        <v>620</v>
      </c>
      <c r="E150" s="53">
        <v>1630</v>
      </c>
      <c r="F150" s="53">
        <v>1630</v>
      </c>
      <c r="G150" s="53">
        <v>1645</v>
      </c>
      <c r="H150" s="53">
        <v>1530</v>
      </c>
      <c r="I150" s="53" t="s">
        <v>620</v>
      </c>
      <c r="J150" s="53" t="s">
        <v>620</v>
      </c>
      <c r="K150" s="53" t="s">
        <v>620</v>
      </c>
      <c r="L150" s="53">
        <v>1630</v>
      </c>
      <c r="M150" s="53">
        <v>1630</v>
      </c>
      <c r="N150" s="53">
        <v>1645</v>
      </c>
      <c r="O150" s="53">
        <v>1530</v>
      </c>
      <c r="P150" s="53" t="s">
        <v>620</v>
      </c>
      <c r="Q150" s="53" t="s">
        <v>620</v>
      </c>
      <c r="R150" s="78"/>
    </row>
    <row r="151" spans="1:18" x14ac:dyDescent="0.35">
      <c r="A151" s="91" t="str">
        <f t="shared" ref="A151" si="66">CONCATENATE(D151,D152,E151,E152,F151,F152,G151,G152,H151,H152,I151,I152,J151,J152,K151,K152,L151,L152,M151,M152,N151,N152,O151,O152,P151,P152,Q151,Q152,R151)</f>
        <v>90017008451645845164584516458451645xxxx90017008451645845164584516458451645xxxx30</v>
      </c>
      <c r="B151" s="92" t="s">
        <v>690</v>
      </c>
      <c r="C151" s="50" t="s">
        <v>619</v>
      </c>
      <c r="D151" s="51">
        <v>900</v>
      </c>
      <c r="E151" s="51">
        <v>845</v>
      </c>
      <c r="F151" s="51">
        <v>845</v>
      </c>
      <c r="G151" s="51">
        <v>845</v>
      </c>
      <c r="H151" s="51">
        <v>845</v>
      </c>
      <c r="I151" s="51" t="s">
        <v>620</v>
      </c>
      <c r="J151" s="51" t="s">
        <v>620</v>
      </c>
      <c r="K151" s="51">
        <v>900</v>
      </c>
      <c r="L151" s="51">
        <v>845</v>
      </c>
      <c r="M151" s="51">
        <v>845</v>
      </c>
      <c r="N151" s="51">
        <v>845</v>
      </c>
      <c r="O151" s="51">
        <v>845</v>
      </c>
      <c r="P151" s="51" t="s">
        <v>620</v>
      </c>
      <c r="Q151" s="51" t="s">
        <v>620</v>
      </c>
      <c r="R151" s="79">
        <v>30</v>
      </c>
    </row>
    <row r="152" spans="1:18" ht="15" thickBot="1" x14ac:dyDescent="0.4">
      <c r="A152" s="91"/>
      <c r="B152" s="93"/>
      <c r="C152" s="52" t="s">
        <v>621</v>
      </c>
      <c r="D152" s="53">
        <v>1700</v>
      </c>
      <c r="E152" s="53">
        <v>1645</v>
      </c>
      <c r="F152" s="53">
        <v>1645</v>
      </c>
      <c r="G152" s="53">
        <v>1645</v>
      </c>
      <c r="H152" s="53">
        <v>1645</v>
      </c>
      <c r="I152" s="53" t="s">
        <v>620</v>
      </c>
      <c r="J152" s="53" t="s">
        <v>620</v>
      </c>
      <c r="K152" s="53">
        <v>1700</v>
      </c>
      <c r="L152" s="53">
        <v>1645</v>
      </c>
      <c r="M152" s="53">
        <v>1645</v>
      </c>
      <c r="N152" s="53">
        <v>1645</v>
      </c>
      <c r="O152" s="53">
        <v>1645</v>
      </c>
      <c r="P152" s="53" t="s">
        <v>620</v>
      </c>
      <c r="Q152" s="53" t="s">
        <v>620</v>
      </c>
      <c r="R152" s="80"/>
    </row>
    <row r="153" spans="1:18" x14ac:dyDescent="0.35">
      <c r="A153" s="91" t="str">
        <f t="shared" ref="A153" si="67">CONCATENATE(D153,D154,E153,E154,F153,F154,G153,G154,H153,H154,I153,I154,J153,J154,K153,K154,L153,L154,M153,M154,N153,N154,O153,O154,P153,P154,Q153,Q154,R153)</f>
        <v>xx93015309301530930153093015309301530xxxx93015309301530930153093015309301530xx30</v>
      </c>
      <c r="B153" s="92" t="s">
        <v>691</v>
      </c>
      <c r="C153" s="50" t="s">
        <v>619</v>
      </c>
      <c r="D153" s="51" t="s">
        <v>620</v>
      </c>
      <c r="E153" s="51">
        <v>930</v>
      </c>
      <c r="F153" s="51">
        <v>930</v>
      </c>
      <c r="G153" s="51">
        <v>930</v>
      </c>
      <c r="H153" s="51">
        <v>930</v>
      </c>
      <c r="I153" s="51">
        <v>930</v>
      </c>
      <c r="J153" s="51" t="s">
        <v>620</v>
      </c>
      <c r="K153" s="51" t="s">
        <v>620</v>
      </c>
      <c r="L153" s="51">
        <v>930</v>
      </c>
      <c r="M153" s="51">
        <v>930</v>
      </c>
      <c r="N153" s="51">
        <v>930</v>
      </c>
      <c r="O153" s="51">
        <v>930</v>
      </c>
      <c r="P153" s="51">
        <v>930</v>
      </c>
      <c r="Q153" s="51" t="s">
        <v>620</v>
      </c>
      <c r="R153" s="79">
        <v>30</v>
      </c>
    </row>
    <row r="154" spans="1:18" ht="15" thickBot="1" x14ac:dyDescent="0.4">
      <c r="A154" s="91"/>
      <c r="B154" s="93"/>
      <c r="C154" s="52" t="s">
        <v>621</v>
      </c>
      <c r="D154" s="53" t="s">
        <v>620</v>
      </c>
      <c r="E154" s="53">
        <v>1530</v>
      </c>
      <c r="F154" s="53">
        <v>1530</v>
      </c>
      <c r="G154" s="53">
        <v>1530</v>
      </c>
      <c r="H154" s="53">
        <v>1530</v>
      </c>
      <c r="I154" s="53">
        <v>1530</v>
      </c>
      <c r="J154" s="53" t="s">
        <v>620</v>
      </c>
      <c r="K154" s="53" t="s">
        <v>620</v>
      </c>
      <c r="L154" s="53">
        <v>1530</v>
      </c>
      <c r="M154" s="53">
        <v>1530</v>
      </c>
      <c r="N154" s="53">
        <v>1530</v>
      </c>
      <c r="O154" s="53">
        <v>1530</v>
      </c>
      <c r="P154" s="53">
        <v>1530</v>
      </c>
      <c r="Q154" s="53" t="s">
        <v>620</v>
      </c>
      <c r="R154" s="80"/>
    </row>
    <row r="155" spans="1:18" x14ac:dyDescent="0.35">
      <c r="A155" s="91" t="str">
        <f t="shared" ref="A155" si="68">CONCATENATE(D155,D156,E155,E156,F155,F156,G155,G156,H155,H156,I155,I156,J155,J156,K155,K156,L155,L156,M155,M156,N155,N156,O155,O156,P155,P156,Q155,Q156,R155)</f>
        <v>xx8001600800153080016008001600xxxx8001600800153080016008001600xx30</v>
      </c>
      <c r="B155" s="92" t="s">
        <v>692</v>
      </c>
      <c r="C155" s="50" t="s">
        <v>619</v>
      </c>
      <c r="D155" s="51" t="s">
        <v>620</v>
      </c>
      <c r="E155" s="51">
        <v>800</v>
      </c>
      <c r="F155" s="51">
        <v>800</v>
      </c>
      <c r="G155" s="51"/>
      <c r="H155" s="51">
        <v>800</v>
      </c>
      <c r="I155" s="51">
        <v>800</v>
      </c>
      <c r="J155" s="51" t="s">
        <v>620</v>
      </c>
      <c r="K155" s="51" t="s">
        <v>620</v>
      </c>
      <c r="L155" s="51">
        <v>800</v>
      </c>
      <c r="M155" s="51">
        <v>800</v>
      </c>
      <c r="N155" s="51"/>
      <c r="O155" s="51">
        <v>800</v>
      </c>
      <c r="P155" s="51">
        <v>800</v>
      </c>
      <c r="Q155" s="51" t="s">
        <v>620</v>
      </c>
      <c r="R155" s="77">
        <v>30</v>
      </c>
    </row>
    <row r="156" spans="1:18" ht="15" thickBot="1" x14ac:dyDescent="0.4">
      <c r="A156" s="91"/>
      <c r="B156" s="93"/>
      <c r="C156" s="52" t="s">
        <v>621</v>
      </c>
      <c r="D156" s="53" t="s">
        <v>620</v>
      </c>
      <c r="E156" s="53">
        <v>1600</v>
      </c>
      <c r="F156" s="53">
        <v>1530</v>
      </c>
      <c r="G156" s="53"/>
      <c r="H156" s="53">
        <v>1600</v>
      </c>
      <c r="I156" s="53">
        <v>1600</v>
      </c>
      <c r="J156" s="53" t="s">
        <v>620</v>
      </c>
      <c r="K156" s="53" t="s">
        <v>620</v>
      </c>
      <c r="L156" s="53">
        <v>1600</v>
      </c>
      <c r="M156" s="53">
        <v>1530</v>
      </c>
      <c r="N156" s="53"/>
      <c r="O156" s="53">
        <v>1600</v>
      </c>
      <c r="P156" s="53">
        <v>1600</v>
      </c>
      <c r="Q156" s="53" t="s">
        <v>620</v>
      </c>
      <c r="R156" s="78"/>
    </row>
    <row r="157" spans="1:18" x14ac:dyDescent="0.35">
      <c r="A157" s="91" t="str">
        <f t="shared" ref="A157" si="69">CONCATENATE(D157,D158,E157,E158,F157,F158,G157,G158,H157,H158,I157,I158,J157,J158,K157,K158,L157,L158,M157,M158,N157,N158,O157,O158,P157,P158,Q157,Q158,R157)</f>
        <v>8301630xx1300210080016001300210013002100xxxx830163013002100800160013002100xx830163030</v>
      </c>
      <c r="B157" s="92" t="s">
        <v>693</v>
      </c>
      <c r="C157" s="50" t="s">
        <v>619</v>
      </c>
      <c r="D157" s="51">
        <v>830</v>
      </c>
      <c r="E157" s="51" t="s">
        <v>620</v>
      </c>
      <c r="F157" s="51">
        <v>1300</v>
      </c>
      <c r="G157" s="51">
        <v>800</v>
      </c>
      <c r="H157" s="51">
        <v>1300</v>
      </c>
      <c r="I157" s="51">
        <v>1300</v>
      </c>
      <c r="J157" s="51" t="s">
        <v>620</v>
      </c>
      <c r="K157" s="51" t="s">
        <v>620</v>
      </c>
      <c r="L157" s="51">
        <v>830</v>
      </c>
      <c r="M157" s="51">
        <v>1300</v>
      </c>
      <c r="N157" s="51">
        <v>800</v>
      </c>
      <c r="O157" s="51">
        <v>1300</v>
      </c>
      <c r="P157" s="51" t="s">
        <v>620</v>
      </c>
      <c r="Q157" s="51">
        <v>830</v>
      </c>
      <c r="R157" s="79">
        <v>30</v>
      </c>
    </row>
    <row r="158" spans="1:18" ht="15" thickBot="1" x14ac:dyDescent="0.4">
      <c r="A158" s="91"/>
      <c r="B158" s="93"/>
      <c r="C158" s="52" t="s">
        <v>621</v>
      </c>
      <c r="D158" s="53">
        <v>1630</v>
      </c>
      <c r="E158" s="53" t="s">
        <v>620</v>
      </c>
      <c r="F158" s="53">
        <v>2100</v>
      </c>
      <c r="G158" s="53">
        <v>1600</v>
      </c>
      <c r="H158" s="53">
        <v>2100</v>
      </c>
      <c r="I158" s="53">
        <v>2100</v>
      </c>
      <c r="J158" s="53" t="s">
        <v>620</v>
      </c>
      <c r="K158" s="53" t="s">
        <v>620</v>
      </c>
      <c r="L158" s="53">
        <v>1630</v>
      </c>
      <c r="M158" s="53">
        <v>2100</v>
      </c>
      <c r="N158" s="53">
        <v>1600</v>
      </c>
      <c r="O158" s="53">
        <v>2100</v>
      </c>
      <c r="P158" s="53" t="s">
        <v>620</v>
      </c>
      <c r="Q158" s="53">
        <v>1630</v>
      </c>
      <c r="R158" s="80"/>
    </row>
    <row r="159" spans="1:18" x14ac:dyDescent="0.35">
      <c r="A159" s="91" t="str">
        <f t="shared" ref="A159" si="70">CONCATENATE(D159,D160,E159,E160,F159,F160,G159,G160,H159,H160,I159,I160,J159,J160,K159,K160,L159,L160,M159,M160,N159,N160,O159,O160,P159,P160,Q159,Q160,R159)</f>
        <v>xx9001700900170090017009001630xxxxxx9001700900170090017009001630xxxx30</v>
      </c>
      <c r="B159" s="92" t="s">
        <v>694</v>
      </c>
      <c r="C159" s="50" t="s">
        <v>619</v>
      </c>
      <c r="D159" s="51" t="s">
        <v>620</v>
      </c>
      <c r="E159" s="51">
        <v>900</v>
      </c>
      <c r="F159" s="51">
        <v>900</v>
      </c>
      <c r="G159" s="51">
        <v>900</v>
      </c>
      <c r="H159" s="51">
        <v>900</v>
      </c>
      <c r="I159" s="51" t="s">
        <v>620</v>
      </c>
      <c r="J159" s="51" t="s">
        <v>620</v>
      </c>
      <c r="K159" s="51" t="s">
        <v>620</v>
      </c>
      <c r="L159" s="51">
        <v>900</v>
      </c>
      <c r="M159" s="51">
        <v>900</v>
      </c>
      <c r="N159" s="51">
        <v>900</v>
      </c>
      <c r="O159" s="51">
        <v>900</v>
      </c>
      <c r="P159" s="51" t="s">
        <v>620</v>
      </c>
      <c r="Q159" s="51" t="s">
        <v>620</v>
      </c>
      <c r="R159" s="79">
        <v>30</v>
      </c>
    </row>
    <row r="160" spans="1:18" ht="15" thickBot="1" x14ac:dyDescent="0.4">
      <c r="A160" s="91"/>
      <c r="B160" s="93"/>
      <c r="C160" s="52" t="s">
        <v>621</v>
      </c>
      <c r="D160" s="53" t="s">
        <v>620</v>
      </c>
      <c r="E160" s="53">
        <v>1700</v>
      </c>
      <c r="F160" s="53">
        <v>1700</v>
      </c>
      <c r="G160" s="53">
        <v>1700</v>
      </c>
      <c r="H160" s="53">
        <v>1630</v>
      </c>
      <c r="I160" s="53" t="s">
        <v>620</v>
      </c>
      <c r="J160" s="53" t="s">
        <v>620</v>
      </c>
      <c r="K160" s="53" t="s">
        <v>620</v>
      </c>
      <c r="L160" s="53">
        <v>1700</v>
      </c>
      <c r="M160" s="53">
        <v>1700</v>
      </c>
      <c r="N160" s="53">
        <v>1700</v>
      </c>
      <c r="O160" s="53">
        <v>1630</v>
      </c>
      <c r="P160" s="53" t="s">
        <v>620</v>
      </c>
      <c r="Q160" s="53" t="s">
        <v>620</v>
      </c>
      <c r="R160" s="80"/>
    </row>
    <row r="161" spans="1:18" x14ac:dyDescent="0.35">
      <c r="A161" s="91" t="str">
        <f t="shared" ref="A161" si="71">CONCATENATE(D161,D162,E161,E162,F161,F162,G161,G162,H161,H162,I161,I162,J161,J162,K161,K162,L161,L162,M161,M162,N161,N162,O161,O162,P161,P162,Q161,Q162,R161)</f>
        <v>xxxx730153073015307301530xxxxxxxx730153073015307301530xxxx30</v>
      </c>
      <c r="B161" s="92" t="s">
        <v>695</v>
      </c>
      <c r="C161" s="50" t="s">
        <v>619</v>
      </c>
      <c r="D161" s="51" t="s">
        <v>620</v>
      </c>
      <c r="E161" s="51" t="s">
        <v>620</v>
      </c>
      <c r="F161" s="51">
        <v>730</v>
      </c>
      <c r="G161" s="51">
        <v>730</v>
      </c>
      <c r="H161" s="51">
        <v>730</v>
      </c>
      <c r="I161" s="51" t="s">
        <v>620</v>
      </c>
      <c r="J161" s="51" t="s">
        <v>620</v>
      </c>
      <c r="K161" s="51" t="s">
        <v>620</v>
      </c>
      <c r="L161" s="51" t="s">
        <v>620</v>
      </c>
      <c r="M161" s="51">
        <v>730</v>
      </c>
      <c r="N161" s="51">
        <v>730</v>
      </c>
      <c r="O161" s="51">
        <v>730</v>
      </c>
      <c r="P161" s="51" t="s">
        <v>620</v>
      </c>
      <c r="Q161" s="51" t="s">
        <v>620</v>
      </c>
      <c r="R161" s="77">
        <v>30</v>
      </c>
    </row>
    <row r="162" spans="1:18" ht="15" thickBot="1" x14ac:dyDescent="0.4">
      <c r="A162" s="91"/>
      <c r="B162" s="93"/>
      <c r="C162" s="52" t="s">
        <v>621</v>
      </c>
      <c r="D162" s="53" t="s">
        <v>620</v>
      </c>
      <c r="E162" s="53" t="s">
        <v>620</v>
      </c>
      <c r="F162" s="53">
        <v>1530</v>
      </c>
      <c r="G162" s="53">
        <v>1530</v>
      </c>
      <c r="H162" s="53">
        <v>1530</v>
      </c>
      <c r="I162" s="53" t="s">
        <v>620</v>
      </c>
      <c r="J162" s="53" t="s">
        <v>620</v>
      </c>
      <c r="K162" s="53" t="s">
        <v>620</v>
      </c>
      <c r="L162" s="53" t="s">
        <v>620</v>
      </c>
      <c r="M162" s="53">
        <v>1530</v>
      </c>
      <c r="N162" s="53">
        <v>1530</v>
      </c>
      <c r="O162" s="53">
        <v>1530</v>
      </c>
      <c r="P162" s="53" t="s">
        <v>620</v>
      </c>
      <c r="Q162" s="53" t="s">
        <v>620</v>
      </c>
      <c r="R162" s="78"/>
    </row>
    <row r="163" spans="1:18" x14ac:dyDescent="0.35">
      <c r="A163" s="91" t="str">
        <f t="shared" ref="A163" si="72">CONCATENATE(D163,D164,E163,E164,F163,F164,G163,G164,H163,H164,I163,I164,J163,J164,K163,K164,L163,L164,M163,M164,N163,N164,O163,O164,P163,P164,Q163,Q164,R163)</f>
        <v>xxxxxx800183080018308001830xxxxxxxx800163080016308001630xx30</v>
      </c>
      <c r="B163" s="92" t="s">
        <v>696</v>
      </c>
      <c r="C163" s="50" t="s">
        <v>619</v>
      </c>
      <c r="D163" s="51" t="s">
        <v>620</v>
      </c>
      <c r="E163" s="51" t="s">
        <v>620</v>
      </c>
      <c r="F163" s="51" t="s">
        <v>620</v>
      </c>
      <c r="G163" s="51">
        <v>800</v>
      </c>
      <c r="H163" s="51">
        <v>800</v>
      </c>
      <c r="I163" s="51">
        <v>800</v>
      </c>
      <c r="J163" s="51" t="s">
        <v>620</v>
      </c>
      <c r="K163" s="51" t="s">
        <v>620</v>
      </c>
      <c r="L163" s="51" t="s">
        <v>620</v>
      </c>
      <c r="M163" s="51" t="s">
        <v>620</v>
      </c>
      <c r="N163" s="51">
        <v>800</v>
      </c>
      <c r="O163" s="51">
        <v>800</v>
      </c>
      <c r="P163" s="51">
        <v>800</v>
      </c>
      <c r="Q163" s="51" t="s">
        <v>620</v>
      </c>
      <c r="R163" s="79">
        <v>30</v>
      </c>
    </row>
    <row r="164" spans="1:18" ht="15" thickBot="1" x14ac:dyDescent="0.4">
      <c r="A164" s="91"/>
      <c r="B164" s="93"/>
      <c r="C164" s="52" t="s">
        <v>621</v>
      </c>
      <c r="D164" s="53" t="s">
        <v>620</v>
      </c>
      <c r="E164" s="53" t="s">
        <v>620</v>
      </c>
      <c r="F164" s="53" t="s">
        <v>620</v>
      </c>
      <c r="G164" s="53">
        <v>1830</v>
      </c>
      <c r="H164" s="53">
        <v>1830</v>
      </c>
      <c r="I164" s="53">
        <v>1830</v>
      </c>
      <c r="J164" s="53" t="s">
        <v>620</v>
      </c>
      <c r="K164" s="53" t="s">
        <v>620</v>
      </c>
      <c r="L164" s="53" t="s">
        <v>620</v>
      </c>
      <c r="M164" s="53" t="s">
        <v>620</v>
      </c>
      <c r="N164" s="53">
        <v>1630</v>
      </c>
      <c r="O164" s="53">
        <v>1630</v>
      </c>
      <c r="P164" s="53">
        <v>1630</v>
      </c>
      <c r="Q164" s="53" t="s">
        <v>620</v>
      </c>
      <c r="R164" s="80"/>
    </row>
    <row r="165" spans="1:18" x14ac:dyDescent="0.35">
      <c r="A165" s="91" t="str">
        <f t="shared" ref="A165" si="73">CONCATENATE(D165,D166,E165,E166,F165,F166,G165,G166,H165,H166,I165,I166,J165,J166,K165,K166,L165,L166,M165,M166,N165,N166,O165,O166,P165,P166,Q165,Q166,R165)</f>
        <v>800160073015307301400730133073014007301300xx800160073015307301400730133073014007301300xx30</v>
      </c>
      <c r="B165" s="92" t="s">
        <v>697</v>
      </c>
      <c r="C165" s="50" t="s">
        <v>619</v>
      </c>
      <c r="D165" s="51">
        <v>800</v>
      </c>
      <c r="E165" s="51">
        <v>730</v>
      </c>
      <c r="F165" s="51">
        <v>730</v>
      </c>
      <c r="G165" s="51">
        <v>730</v>
      </c>
      <c r="H165" s="51">
        <v>730</v>
      </c>
      <c r="I165" s="51">
        <v>730</v>
      </c>
      <c r="J165" s="51" t="s">
        <v>620</v>
      </c>
      <c r="K165" s="51">
        <v>800</v>
      </c>
      <c r="L165" s="51">
        <v>730</v>
      </c>
      <c r="M165" s="51">
        <v>730</v>
      </c>
      <c r="N165" s="51">
        <v>730</v>
      </c>
      <c r="O165" s="51">
        <v>730</v>
      </c>
      <c r="P165" s="51">
        <v>730</v>
      </c>
      <c r="Q165" s="51" t="s">
        <v>620</v>
      </c>
      <c r="R165" s="79">
        <v>30</v>
      </c>
    </row>
    <row r="166" spans="1:18" ht="15" thickBot="1" x14ac:dyDescent="0.4">
      <c r="A166" s="91"/>
      <c r="B166" s="93"/>
      <c r="C166" s="52" t="s">
        <v>621</v>
      </c>
      <c r="D166" s="53">
        <v>1600</v>
      </c>
      <c r="E166" s="53">
        <v>1530</v>
      </c>
      <c r="F166" s="53">
        <v>1400</v>
      </c>
      <c r="G166" s="53">
        <v>1330</v>
      </c>
      <c r="H166" s="53">
        <v>1400</v>
      </c>
      <c r="I166" s="53">
        <v>1300</v>
      </c>
      <c r="J166" s="53" t="s">
        <v>620</v>
      </c>
      <c r="K166" s="53">
        <v>1600</v>
      </c>
      <c r="L166" s="53">
        <v>1530</v>
      </c>
      <c r="M166" s="53">
        <v>1400</v>
      </c>
      <c r="N166" s="53">
        <v>1330</v>
      </c>
      <c r="O166" s="53">
        <v>1400</v>
      </c>
      <c r="P166" s="53">
        <v>1300</v>
      </c>
      <c r="Q166" s="53" t="s">
        <v>620</v>
      </c>
      <c r="R166" s="80"/>
    </row>
    <row r="167" spans="1:18" x14ac:dyDescent="0.35">
      <c r="A167" s="91" t="str">
        <f t="shared" ref="A167" si="74">CONCATENATE(D167,D168,E167,E168,F167,F168,G167,G168,H167,H168,I167,I168,J167,J168,K167,K168,L167,L168,M167,M168,N167,N168,O167,O168,P167,P168,Q167,Q168,R167)</f>
        <v>xx730153073015307301530xxxxxxxx730153073015307301530xxxxxx30</v>
      </c>
      <c r="B167" s="92" t="s">
        <v>698</v>
      </c>
      <c r="C167" s="50" t="s">
        <v>619</v>
      </c>
      <c r="D167" s="51" t="s">
        <v>620</v>
      </c>
      <c r="E167" s="51">
        <v>730</v>
      </c>
      <c r="F167" s="51">
        <v>730</v>
      </c>
      <c r="G167" s="51">
        <v>730</v>
      </c>
      <c r="H167" s="51" t="s">
        <v>620</v>
      </c>
      <c r="I167" s="51" t="s">
        <v>620</v>
      </c>
      <c r="J167" s="51" t="s">
        <v>620</v>
      </c>
      <c r="K167" s="51" t="s">
        <v>620</v>
      </c>
      <c r="L167" s="51">
        <v>730</v>
      </c>
      <c r="M167" s="51">
        <v>730</v>
      </c>
      <c r="N167" s="51">
        <v>730</v>
      </c>
      <c r="O167" s="51" t="s">
        <v>620</v>
      </c>
      <c r="P167" s="51" t="s">
        <v>620</v>
      </c>
      <c r="Q167" s="51" t="s">
        <v>620</v>
      </c>
      <c r="R167" s="77">
        <v>30</v>
      </c>
    </row>
    <row r="168" spans="1:18" ht="15" thickBot="1" x14ac:dyDescent="0.4">
      <c r="A168" s="91"/>
      <c r="B168" s="93"/>
      <c r="C168" s="52" t="s">
        <v>621</v>
      </c>
      <c r="D168" s="53" t="s">
        <v>620</v>
      </c>
      <c r="E168" s="53">
        <v>1530</v>
      </c>
      <c r="F168" s="53">
        <v>1530</v>
      </c>
      <c r="G168" s="53">
        <v>1530</v>
      </c>
      <c r="H168" s="53" t="s">
        <v>620</v>
      </c>
      <c r="I168" s="53" t="s">
        <v>620</v>
      </c>
      <c r="J168" s="53" t="s">
        <v>620</v>
      </c>
      <c r="K168" s="53" t="s">
        <v>620</v>
      </c>
      <c r="L168" s="53">
        <v>1530</v>
      </c>
      <c r="M168" s="53">
        <v>1530</v>
      </c>
      <c r="N168" s="53">
        <v>1530</v>
      </c>
      <c r="O168" s="53" t="s">
        <v>620</v>
      </c>
      <c r="P168" s="53" t="s">
        <v>620</v>
      </c>
      <c r="Q168" s="53" t="s">
        <v>620</v>
      </c>
      <c r="R168" s="78"/>
    </row>
    <row r="169" spans="1:18" x14ac:dyDescent="0.35">
      <c r="A169" s="91" t="str">
        <f t="shared" ref="A169" si="75">CONCATENATE(D169,D170,E169,E170,F169,F170,G169,G170,H169,H170,I169,I170,J169,J170,K169,K170,L169,L170,M169,M170,N169,N170,O169,O170,P169,P170,Q169,Q170,R169)</f>
        <v>xx80012008001200800120080012008001200xxxx80012008001200800120080012008001200xx0</v>
      </c>
      <c r="B169" s="92" t="s">
        <v>699</v>
      </c>
      <c r="C169" s="50" t="s">
        <v>619</v>
      </c>
      <c r="D169" s="51" t="s">
        <v>620</v>
      </c>
      <c r="E169" s="51">
        <v>800</v>
      </c>
      <c r="F169" s="51">
        <v>800</v>
      </c>
      <c r="G169" s="51">
        <v>800</v>
      </c>
      <c r="H169" s="51">
        <v>800</v>
      </c>
      <c r="I169" s="51">
        <v>800</v>
      </c>
      <c r="J169" s="51" t="s">
        <v>620</v>
      </c>
      <c r="K169" s="51" t="s">
        <v>620</v>
      </c>
      <c r="L169" s="51">
        <v>800</v>
      </c>
      <c r="M169" s="51">
        <v>800</v>
      </c>
      <c r="N169" s="51">
        <v>800</v>
      </c>
      <c r="O169" s="51">
        <v>800</v>
      </c>
      <c r="P169" s="51">
        <v>800</v>
      </c>
      <c r="Q169" s="51" t="s">
        <v>620</v>
      </c>
      <c r="R169" s="79">
        <v>0</v>
      </c>
    </row>
    <row r="170" spans="1:18" ht="15" thickBot="1" x14ac:dyDescent="0.4">
      <c r="A170" s="91"/>
      <c r="B170" s="93"/>
      <c r="C170" s="52" t="s">
        <v>621</v>
      </c>
      <c r="D170" s="53" t="s">
        <v>620</v>
      </c>
      <c r="E170" s="53">
        <v>1200</v>
      </c>
      <c r="F170" s="53">
        <v>1200</v>
      </c>
      <c r="G170" s="53">
        <v>1200</v>
      </c>
      <c r="H170" s="53">
        <v>1200</v>
      </c>
      <c r="I170" s="53">
        <v>1200</v>
      </c>
      <c r="J170" s="53" t="s">
        <v>620</v>
      </c>
      <c r="K170" s="53" t="s">
        <v>620</v>
      </c>
      <c r="L170" s="53">
        <v>1200</v>
      </c>
      <c r="M170" s="53">
        <v>1200</v>
      </c>
      <c r="N170" s="53">
        <v>1200</v>
      </c>
      <c r="O170" s="53">
        <v>1200</v>
      </c>
      <c r="P170" s="53">
        <v>1200</v>
      </c>
      <c r="Q170" s="53" t="s">
        <v>620</v>
      </c>
      <c r="R170" s="80"/>
    </row>
    <row r="171" spans="1:18" x14ac:dyDescent="0.35">
      <c r="A171" s="91" t="str">
        <f t="shared" ref="A171" si="76">CONCATENATE(D171,D172,E171,E172,F171,F172,G171,G172,H171,H172,I171,I172,J171,J172,K171,K172,L171,L172,M171,M172,N171,N172,O171,O172,P171,P172,Q171,Q172,R171)</f>
        <v>xxxx80016008001600800160080016008001600xxxx8001600800160080016008001600800160030</v>
      </c>
      <c r="B171" s="92" t="s">
        <v>700</v>
      </c>
      <c r="C171" s="50" t="s">
        <v>619</v>
      </c>
      <c r="D171" s="51" t="s">
        <v>620</v>
      </c>
      <c r="E171" s="51" t="s">
        <v>620</v>
      </c>
      <c r="F171" s="51">
        <v>800</v>
      </c>
      <c r="G171" s="51">
        <v>800</v>
      </c>
      <c r="H171" s="51">
        <v>800</v>
      </c>
      <c r="I171" s="51">
        <v>800</v>
      </c>
      <c r="J171" s="51">
        <v>800</v>
      </c>
      <c r="K171" s="51" t="s">
        <v>620</v>
      </c>
      <c r="L171" s="51" t="s">
        <v>620</v>
      </c>
      <c r="M171" s="51">
        <v>800</v>
      </c>
      <c r="N171" s="51">
        <v>800</v>
      </c>
      <c r="O171" s="51">
        <v>800</v>
      </c>
      <c r="P171" s="51">
        <v>800</v>
      </c>
      <c r="Q171" s="51">
        <v>800</v>
      </c>
      <c r="R171" s="79">
        <v>30</v>
      </c>
    </row>
    <row r="172" spans="1:18" ht="15" thickBot="1" x14ac:dyDescent="0.4">
      <c r="A172" s="91"/>
      <c r="B172" s="93"/>
      <c r="C172" s="52" t="s">
        <v>621</v>
      </c>
      <c r="D172" s="53" t="s">
        <v>620</v>
      </c>
      <c r="E172" s="53" t="s">
        <v>620</v>
      </c>
      <c r="F172" s="53">
        <v>1600</v>
      </c>
      <c r="G172" s="53">
        <v>1600</v>
      </c>
      <c r="H172" s="53">
        <v>1600</v>
      </c>
      <c r="I172" s="53">
        <v>1600</v>
      </c>
      <c r="J172" s="53">
        <v>1600</v>
      </c>
      <c r="K172" s="53" t="s">
        <v>620</v>
      </c>
      <c r="L172" s="53" t="s">
        <v>620</v>
      </c>
      <c r="M172" s="53">
        <v>1600</v>
      </c>
      <c r="N172" s="53">
        <v>1600</v>
      </c>
      <c r="O172" s="53">
        <v>1600</v>
      </c>
      <c r="P172" s="53">
        <v>1600</v>
      </c>
      <c r="Q172" s="53">
        <v>1600</v>
      </c>
      <c r="R172" s="80"/>
    </row>
    <row r="173" spans="1:18" x14ac:dyDescent="0.35">
      <c r="A173" s="91" t="str">
        <f t="shared" ref="A173" si="77">CONCATENATE(D173,D174,E173,E174,F173,F174,G173,G174,H173,H174,I173,I174,J173,J174,K173,K174,L173,L174,M173,M174,N173,N174,O173,O174,P173,P174,Q173,Q174,R173)</f>
        <v>xx80016308001630800163080016308001630xxxx7301645730164573016457301645xxxx30</v>
      </c>
      <c r="B173" s="92" t="s">
        <v>701</v>
      </c>
      <c r="C173" s="50" t="s">
        <v>619</v>
      </c>
      <c r="D173" s="51" t="s">
        <v>620</v>
      </c>
      <c r="E173" s="51">
        <v>800</v>
      </c>
      <c r="F173" s="51">
        <v>800</v>
      </c>
      <c r="G173" s="51">
        <v>800</v>
      </c>
      <c r="H173" s="51">
        <v>800</v>
      </c>
      <c r="I173" s="51">
        <v>800</v>
      </c>
      <c r="J173" s="51" t="s">
        <v>620</v>
      </c>
      <c r="K173" s="51" t="s">
        <v>620</v>
      </c>
      <c r="L173" s="51">
        <v>730</v>
      </c>
      <c r="M173" s="51">
        <v>730</v>
      </c>
      <c r="N173" s="51">
        <v>730</v>
      </c>
      <c r="O173" s="51">
        <v>730</v>
      </c>
      <c r="P173" s="51" t="s">
        <v>620</v>
      </c>
      <c r="Q173" s="51" t="s">
        <v>620</v>
      </c>
      <c r="R173" s="77">
        <v>30</v>
      </c>
    </row>
    <row r="174" spans="1:18" ht="15" thickBot="1" x14ac:dyDescent="0.4">
      <c r="A174" s="91"/>
      <c r="B174" s="93"/>
      <c r="C174" s="52" t="s">
        <v>621</v>
      </c>
      <c r="D174" s="53" t="s">
        <v>620</v>
      </c>
      <c r="E174" s="53">
        <v>1630</v>
      </c>
      <c r="F174" s="53">
        <v>1630</v>
      </c>
      <c r="G174" s="53">
        <v>1630</v>
      </c>
      <c r="H174" s="53">
        <v>1630</v>
      </c>
      <c r="I174" s="53">
        <v>1630</v>
      </c>
      <c r="J174" s="53" t="s">
        <v>620</v>
      </c>
      <c r="K174" s="53" t="s">
        <v>620</v>
      </c>
      <c r="L174" s="53">
        <v>1645</v>
      </c>
      <c r="M174" s="53">
        <v>1645</v>
      </c>
      <c r="N174" s="53">
        <v>1645</v>
      </c>
      <c r="O174" s="53">
        <v>1645</v>
      </c>
      <c r="P174" s="53" t="s">
        <v>620</v>
      </c>
      <c r="Q174" s="53" t="s">
        <v>620</v>
      </c>
      <c r="R174" s="78"/>
    </row>
    <row r="175" spans="1:18" x14ac:dyDescent="0.35">
      <c r="A175" s="91" t="str">
        <f t="shared" ref="A175" si="78">CONCATENATE(D175,D176,E175,E176,F175,F176,G175,G176,H175,H176,I175,I176,J175,J176,K175,K176,L175,L176,M175,M176,N175,N176,O175,O176,P175,P176,Q175,Q176,R175)</f>
        <v>xx800183073015308001830xx8001830xxxx800183073015308001830xx8001830xx30</v>
      </c>
      <c r="B175" s="92" t="s">
        <v>702</v>
      </c>
      <c r="C175" s="50" t="s">
        <v>619</v>
      </c>
      <c r="D175" s="51" t="s">
        <v>620</v>
      </c>
      <c r="E175" s="51">
        <v>800</v>
      </c>
      <c r="F175" s="51">
        <v>730</v>
      </c>
      <c r="G175" s="51">
        <v>800</v>
      </c>
      <c r="H175" s="51" t="s">
        <v>620</v>
      </c>
      <c r="I175" s="51">
        <v>800</v>
      </c>
      <c r="J175" s="51" t="s">
        <v>620</v>
      </c>
      <c r="K175" s="51" t="s">
        <v>620</v>
      </c>
      <c r="L175" s="51">
        <v>800</v>
      </c>
      <c r="M175" s="51">
        <v>730</v>
      </c>
      <c r="N175" s="51">
        <v>800</v>
      </c>
      <c r="O175" s="51" t="s">
        <v>620</v>
      </c>
      <c r="P175" s="51">
        <v>800</v>
      </c>
      <c r="Q175" s="51" t="s">
        <v>620</v>
      </c>
      <c r="R175" s="79">
        <v>30</v>
      </c>
    </row>
    <row r="176" spans="1:18" ht="15" thickBot="1" x14ac:dyDescent="0.4">
      <c r="A176" s="91"/>
      <c r="B176" s="93"/>
      <c r="C176" s="52" t="s">
        <v>621</v>
      </c>
      <c r="D176" s="53" t="s">
        <v>620</v>
      </c>
      <c r="E176" s="53">
        <v>1830</v>
      </c>
      <c r="F176" s="53">
        <v>1530</v>
      </c>
      <c r="G176" s="53">
        <v>1830</v>
      </c>
      <c r="H176" s="53" t="s">
        <v>620</v>
      </c>
      <c r="I176" s="53">
        <v>1830</v>
      </c>
      <c r="J176" s="53" t="s">
        <v>620</v>
      </c>
      <c r="K176" s="53" t="s">
        <v>620</v>
      </c>
      <c r="L176" s="53">
        <v>1830</v>
      </c>
      <c r="M176" s="53">
        <v>1530</v>
      </c>
      <c r="N176" s="53">
        <v>1830</v>
      </c>
      <c r="O176" s="53" t="s">
        <v>620</v>
      </c>
      <c r="P176" s="53">
        <v>1830</v>
      </c>
      <c r="Q176" s="53" t="s">
        <v>620</v>
      </c>
      <c r="R176" s="80"/>
    </row>
    <row r="177" spans="1:18" x14ac:dyDescent="0.35">
      <c r="A177" s="91" t="str">
        <f t="shared" ref="A177" si="79">CONCATENATE(D177,D178,E177,E178,F177,F178,G177,G178,H177,H178,I177,I178,J177,J178,K177,K178,L177,L178,M177,M178,N177,N178,O177,O178,P177,P178,Q177,Q178,R177)</f>
        <v>xx6301700630170063017006301430xxxxxx6301700630170063017006301430xxxx30</v>
      </c>
      <c r="B177" s="92" t="s">
        <v>703</v>
      </c>
      <c r="C177" s="50" t="s">
        <v>619</v>
      </c>
      <c r="D177" s="51" t="s">
        <v>620</v>
      </c>
      <c r="E177" s="51">
        <v>630</v>
      </c>
      <c r="F177" s="51">
        <v>630</v>
      </c>
      <c r="G177" s="51">
        <v>630</v>
      </c>
      <c r="H177" s="51">
        <v>630</v>
      </c>
      <c r="I177" s="51" t="s">
        <v>620</v>
      </c>
      <c r="J177" s="51" t="s">
        <v>620</v>
      </c>
      <c r="K177" s="51" t="s">
        <v>620</v>
      </c>
      <c r="L177" s="51">
        <v>630</v>
      </c>
      <c r="M177" s="51">
        <v>630</v>
      </c>
      <c r="N177" s="51">
        <v>630</v>
      </c>
      <c r="O177" s="51">
        <v>630</v>
      </c>
      <c r="P177" s="51" t="s">
        <v>620</v>
      </c>
      <c r="Q177" s="51" t="s">
        <v>620</v>
      </c>
      <c r="R177" s="79">
        <v>30</v>
      </c>
    </row>
    <row r="178" spans="1:18" ht="15" thickBot="1" x14ac:dyDescent="0.4">
      <c r="A178" s="91"/>
      <c r="B178" s="93"/>
      <c r="C178" s="52" t="s">
        <v>621</v>
      </c>
      <c r="D178" s="53" t="s">
        <v>620</v>
      </c>
      <c r="E178" s="53">
        <v>1700</v>
      </c>
      <c r="F178" s="53">
        <v>1700</v>
      </c>
      <c r="G178" s="53">
        <v>1700</v>
      </c>
      <c r="H178" s="53">
        <v>1430</v>
      </c>
      <c r="I178" s="53" t="s">
        <v>620</v>
      </c>
      <c r="J178" s="53" t="s">
        <v>620</v>
      </c>
      <c r="K178" s="53" t="s">
        <v>620</v>
      </c>
      <c r="L178" s="53">
        <v>1700</v>
      </c>
      <c r="M178" s="53">
        <v>1700</v>
      </c>
      <c r="N178" s="53">
        <v>1700</v>
      </c>
      <c r="O178" s="53">
        <v>1430</v>
      </c>
      <c r="P178" s="53" t="s">
        <v>620</v>
      </c>
      <c r="Q178" s="53" t="s">
        <v>620</v>
      </c>
      <c r="R178" s="80"/>
    </row>
    <row r="179" spans="1:18" x14ac:dyDescent="0.35">
      <c r="A179" s="91" t="str">
        <f t="shared" ref="A179" si="80">CONCATENATE(D179,D180,E179,E180,F179,F180,G179,G180,H179,H180,I179,I180,J179,J180,K179,K180,L179,L180,M179,M180,N179,N180,O179,O180,P179,P180,Q179,Q180,R179)</f>
        <v>xx8001630800163080016308001630xxxxxx73016457301645730164573016457001530xx30</v>
      </c>
      <c r="B179" s="92" t="s">
        <v>704</v>
      </c>
      <c r="C179" s="50" t="s">
        <v>619</v>
      </c>
      <c r="D179" s="51" t="s">
        <v>620</v>
      </c>
      <c r="E179" s="51">
        <v>800</v>
      </c>
      <c r="F179" s="51">
        <v>800</v>
      </c>
      <c r="G179" s="51">
        <v>800</v>
      </c>
      <c r="H179" s="51">
        <v>800</v>
      </c>
      <c r="I179" s="51" t="s">
        <v>620</v>
      </c>
      <c r="J179" s="51" t="s">
        <v>620</v>
      </c>
      <c r="K179" s="51" t="s">
        <v>620</v>
      </c>
      <c r="L179" s="51">
        <v>730</v>
      </c>
      <c r="M179" s="51">
        <v>730</v>
      </c>
      <c r="N179" s="51">
        <v>730</v>
      </c>
      <c r="O179" s="51">
        <v>730</v>
      </c>
      <c r="P179" s="51">
        <v>700</v>
      </c>
      <c r="Q179" s="51" t="s">
        <v>620</v>
      </c>
      <c r="R179" s="77">
        <v>30</v>
      </c>
    </row>
    <row r="180" spans="1:18" ht="15" thickBot="1" x14ac:dyDescent="0.4">
      <c r="A180" s="91"/>
      <c r="B180" s="93"/>
      <c r="C180" s="52" t="s">
        <v>621</v>
      </c>
      <c r="D180" s="53" t="s">
        <v>620</v>
      </c>
      <c r="E180" s="53">
        <v>1630</v>
      </c>
      <c r="F180" s="53">
        <v>1630</v>
      </c>
      <c r="G180" s="53">
        <v>1630</v>
      </c>
      <c r="H180" s="53">
        <v>1630</v>
      </c>
      <c r="I180" s="53" t="s">
        <v>620</v>
      </c>
      <c r="J180" s="53" t="s">
        <v>620</v>
      </c>
      <c r="K180" s="53" t="s">
        <v>620</v>
      </c>
      <c r="L180" s="53">
        <v>1645</v>
      </c>
      <c r="M180" s="53">
        <v>1645</v>
      </c>
      <c r="N180" s="53">
        <v>1645</v>
      </c>
      <c r="O180" s="53">
        <v>1645</v>
      </c>
      <c r="P180" s="53">
        <v>1530</v>
      </c>
      <c r="Q180" s="53" t="s">
        <v>620</v>
      </c>
      <c r="R180" s="78"/>
    </row>
    <row r="181" spans="1:18" x14ac:dyDescent="0.35">
      <c r="A181" s="91" t="str">
        <f t="shared" ref="A181" si="81">CONCATENATE(D181,D182,E181,E182,F181,F182,G181,G182,H181,H182,I181,I182,J181,J182,K181,K182,L181,L182,M181,M182,N181,N182,O181,O182,P181,P182,Q181,Q182,R181)</f>
        <v>xxxx1230203080016009002030100016009001530xxxx123020308001600900203010001600900153030</v>
      </c>
      <c r="B181" s="92" t="s">
        <v>705</v>
      </c>
      <c r="C181" s="50" t="s">
        <v>619</v>
      </c>
      <c r="D181" s="51" t="s">
        <v>620</v>
      </c>
      <c r="E181" s="51" t="s">
        <v>620</v>
      </c>
      <c r="F181" s="51">
        <v>1230</v>
      </c>
      <c r="G181" s="51">
        <v>800</v>
      </c>
      <c r="H181" s="51">
        <v>900</v>
      </c>
      <c r="I181" s="51">
        <v>1000</v>
      </c>
      <c r="J181" s="51">
        <v>900</v>
      </c>
      <c r="K181" s="51" t="s">
        <v>620</v>
      </c>
      <c r="L181" s="51" t="s">
        <v>620</v>
      </c>
      <c r="M181" s="51">
        <v>1230</v>
      </c>
      <c r="N181" s="51">
        <v>800</v>
      </c>
      <c r="O181" s="51">
        <v>900</v>
      </c>
      <c r="P181" s="51">
        <v>1000</v>
      </c>
      <c r="Q181" s="51">
        <v>900</v>
      </c>
      <c r="R181" s="79">
        <v>30</v>
      </c>
    </row>
    <row r="182" spans="1:18" ht="15" thickBot="1" x14ac:dyDescent="0.4">
      <c r="A182" s="91"/>
      <c r="B182" s="93"/>
      <c r="C182" s="52" t="s">
        <v>621</v>
      </c>
      <c r="D182" s="53" t="s">
        <v>620</v>
      </c>
      <c r="E182" s="53" t="s">
        <v>620</v>
      </c>
      <c r="F182" s="53">
        <v>2030</v>
      </c>
      <c r="G182" s="53">
        <v>1600</v>
      </c>
      <c r="H182" s="53">
        <v>2030</v>
      </c>
      <c r="I182" s="53">
        <v>1600</v>
      </c>
      <c r="J182" s="53">
        <v>1530</v>
      </c>
      <c r="K182" s="53" t="s">
        <v>620</v>
      </c>
      <c r="L182" s="53" t="s">
        <v>620</v>
      </c>
      <c r="M182" s="53">
        <v>2030</v>
      </c>
      <c r="N182" s="53">
        <v>1600</v>
      </c>
      <c r="O182" s="53">
        <v>2030</v>
      </c>
      <c r="P182" s="53">
        <v>1600</v>
      </c>
      <c r="Q182" s="53">
        <v>1530</v>
      </c>
      <c r="R182" s="80"/>
    </row>
    <row r="183" spans="1:18" x14ac:dyDescent="0.35">
      <c r="A183" s="91" t="str">
        <f t="shared" ref="A183" si="82">CONCATENATE(D183,D184,E183,E184,F183,F184,G183,G184,H183,H184,I183,I184,J183,J184,K183,K184,L183,L184,M183,M184,N183,N184,O183,O184,P183,P184,Q183,Q184,R183)</f>
        <v>xxxx830163083016308301630xxxxxxxx830163083016308301630xxxx30</v>
      </c>
      <c r="B183" s="92" t="s">
        <v>706</v>
      </c>
      <c r="C183" s="50" t="s">
        <v>619</v>
      </c>
      <c r="D183" s="51" t="s">
        <v>620</v>
      </c>
      <c r="E183" s="51" t="s">
        <v>620</v>
      </c>
      <c r="F183" s="51">
        <v>830</v>
      </c>
      <c r="G183" s="51">
        <v>830</v>
      </c>
      <c r="H183" s="51">
        <v>830</v>
      </c>
      <c r="I183" s="51" t="s">
        <v>620</v>
      </c>
      <c r="J183" s="51" t="s">
        <v>620</v>
      </c>
      <c r="K183" s="51" t="s">
        <v>620</v>
      </c>
      <c r="L183" s="51" t="s">
        <v>620</v>
      </c>
      <c r="M183" s="51">
        <v>830</v>
      </c>
      <c r="N183" s="51">
        <v>830</v>
      </c>
      <c r="O183" s="51">
        <v>830</v>
      </c>
      <c r="P183" s="51" t="s">
        <v>620</v>
      </c>
      <c r="Q183" s="51" t="s">
        <v>620</v>
      </c>
      <c r="R183" s="79">
        <v>30</v>
      </c>
    </row>
    <row r="184" spans="1:18" ht="15" thickBot="1" x14ac:dyDescent="0.4">
      <c r="A184" s="91"/>
      <c r="B184" s="93"/>
      <c r="C184" s="52" t="s">
        <v>621</v>
      </c>
      <c r="D184" s="53" t="s">
        <v>620</v>
      </c>
      <c r="E184" s="53" t="s">
        <v>620</v>
      </c>
      <c r="F184" s="53">
        <v>1630</v>
      </c>
      <c r="G184" s="53">
        <v>1630</v>
      </c>
      <c r="H184" s="53">
        <v>1630</v>
      </c>
      <c r="I184" s="53" t="s">
        <v>620</v>
      </c>
      <c r="J184" s="53" t="s">
        <v>620</v>
      </c>
      <c r="K184" s="53" t="s">
        <v>620</v>
      </c>
      <c r="L184" s="53" t="s">
        <v>620</v>
      </c>
      <c r="M184" s="53">
        <v>1630</v>
      </c>
      <c r="N184" s="53">
        <v>1630</v>
      </c>
      <c r="O184" s="53">
        <v>1630</v>
      </c>
      <c r="P184" s="53" t="s">
        <v>620</v>
      </c>
      <c r="Q184" s="53" t="s">
        <v>620</v>
      </c>
      <c r="R184" s="80"/>
    </row>
    <row r="185" spans="1:18" x14ac:dyDescent="0.35">
      <c r="A185" s="91" t="str">
        <f t="shared" ref="A185" si="83">CONCATENATE(D185,D186,E185,E186,F185,F186,G185,G186,H185,H186,I185,I186,J185,J186,K185,K186,L185,L186,M185,M186,N185,N186,O185,O186,P185,P186,Q185,Q186,R185)</f>
        <v>xx80016008001600xx80016008001530xxxx80016008001600xx80016008001600xx30</v>
      </c>
      <c r="B185" s="92" t="s">
        <v>707</v>
      </c>
      <c r="C185" s="50" t="s">
        <v>619</v>
      </c>
      <c r="D185" s="51" t="s">
        <v>620</v>
      </c>
      <c r="E185" s="51">
        <v>800</v>
      </c>
      <c r="F185" s="51">
        <v>800</v>
      </c>
      <c r="G185" s="51" t="s">
        <v>620</v>
      </c>
      <c r="H185" s="51">
        <v>800</v>
      </c>
      <c r="I185" s="51">
        <v>800</v>
      </c>
      <c r="J185" s="51" t="s">
        <v>620</v>
      </c>
      <c r="K185" s="51" t="s">
        <v>620</v>
      </c>
      <c r="L185" s="51">
        <v>800</v>
      </c>
      <c r="M185" s="51">
        <v>800</v>
      </c>
      <c r="N185" s="51" t="s">
        <v>620</v>
      </c>
      <c r="O185" s="51">
        <v>800</v>
      </c>
      <c r="P185" s="51">
        <v>800</v>
      </c>
      <c r="Q185" s="51" t="s">
        <v>620</v>
      </c>
      <c r="R185" s="77">
        <v>30</v>
      </c>
    </row>
    <row r="186" spans="1:18" ht="15" thickBot="1" x14ac:dyDescent="0.4">
      <c r="A186" s="91"/>
      <c r="B186" s="93"/>
      <c r="C186" s="52" t="s">
        <v>621</v>
      </c>
      <c r="D186" s="53" t="s">
        <v>620</v>
      </c>
      <c r="E186" s="53">
        <v>1600</v>
      </c>
      <c r="F186" s="53">
        <v>1600</v>
      </c>
      <c r="G186" s="53" t="s">
        <v>620</v>
      </c>
      <c r="H186" s="53">
        <v>1600</v>
      </c>
      <c r="I186" s="53">
        <v>1530</v>
      </c>
      <c r="J186" s="53" t="s">
        <v>620</v>
      </c>
      <c r="K186" s="53" t="s">
        <v>620</v>
      </c>
      <c r="L186" s="53">
        <v>1600</v>
      </c>
      <c r="M186" s="53">
        <v>1600</v>
      </c>
      <c r="N186" s="53" t="s">
        <v>620</v>
      </c>
      <c r="O186" s="53">
        <v>1600</v>
      </c>
      <c r="P186" s="53">
        <v>1600</v>
      </c>
      <c r="Q186" s="53" t="s">
        <v>620</v>
      </c>
      <c r="R186" s="78"/>
    </row>
    <row r="187" spans="1:18" x14ac:dyDescent="0.35">
      <c r="A187" s="91" t="str">
        <f t="shared" ref="A187" si="84">CONCATENATE(D187,D188,E187,E188,F187,F188,G187,G188,H187,H188,I187,I188,J187,J188,K187,K188,L187,L188,M187,M188,N187,N188,O187,O188,P187,P188,Q187,Q188,R187)</f>
        <v>13152115xx13152115131521151315211513152115xxxx13152115131521151315211513152115xx1315211530</v>
      </c>
      <c r="B187" s="92" t="s">
        <v>708</v>
      </c>
      <c r="C187" s="50" t="s">
        <v>619</v>
      </c>
      <c r="D187" s="51">
        <v>1315</v>
      </c>
      <c r="E187" s="51" t="s">
        <v>620</v>
      </c>
      <c r="F187" s="51">
        <v>1315</v>
      </c>
      <c r="G187" s="51">
        <v>1315</v>
      </c>
      <c r="H187" s="51">
        <v>1315</v>
      </c>
      <c r="I187" s="51">
        <v>1315</v>
      </c>
      <c r="J187" s="51" t="s">
        <v>620</v>
      </c>
      <c r="K187" s="51" t="s">
        <v>620</v>
      </c>
      <c r="L187" s="51">
        <v>1315</v>
      </c>
      <c r="M187" s="51">
        <v>1315</v>
      </c>
      <c r="N187" s="51">
        <v>1315</v>
      </c>
      <c r="O187" s="51">
        <v>1315</v>
      </c>
      <c r="P187" s="51" t="s">
        <v>620</v>
      </c>
      <c r="Q187" s="51">
        <v>1315</v>
      </c>
      <c r="R187" s="79">
        <v>30</v>
      </c>
    </row>
    <row r="188" spans="1:18" ht="15" thickBot="1" x14ac:dyDescent="0.4">
      <c r="A188" s="91"/>
      <c r="B188" s="93"/>
      <c r="C188" s="52" t="s">
        <v>621</v>
      </c>
      <c r="D188" s="53">
        <v>2115</v>
      </c>
      <c r="E188" s="53" t="s">
        <v>620</v>
      </c>
      <c r="F188" s="53">
        <v>2115</v>
      </c>
      <c r="G188" s="53">
        <v>2115</v>
      </c>
      <c r="H188" s="53">
        <v>2115</v>
      </c>
      <c r="I188" s="53">
        <v>2115</v>
      </c>
      <c r="J188" s="53" t="s">
        <v>620</v>
      </c>
      <c r="K188" s="53" t="s">
        <v>620</v>
      </c>
      <c r="L188" s="53">
        <v>2115</v>
      </c>
      <c r="M188" s="53">
        <v>2115</v>
      </c>
      <c r="N188" s="53">
        <v>2115</v>
      </c>
      <c r="O188" s="53">
        <v>2115</v>
      </c>
      <c r="P188" s="53" t="s">
        <v>620</v>
      </c>
      <c r="Q188" s="53">
        <v>2115</v>
      </c>
      <c r="R188" s="80"/>
    </row>
    <row r="189" spans="1:18" x14ac:dyDescent="0.35">
      <c r="A189" s="91" t="str">
        <f t="shared" ref="A189" si="85">CONCATENATE(D189,D190,E189,E190,F189,F190,G189,G190,H189,H190,I189,I190,J189,J190,K189,K190,L189,L190,M189,M190,N189,N190,O189,O190,P189,P190,Q189,Q190,R189)</f>
        <v>xx9301730930173093017309301700xxxxxx9301730930173093017309301700xxxx30</v>
      </c>
      <c r="B189" s="92" t="s">
        <v>709</v>
      </c>
      <c r="C189" s="50" t="s">
        <v>619</v>
      </c>
      <c r="D189" s="51" t="s">
        <v>620</v>
      </c>
      <c r="E189" s="51">
        <v>930</v>
      </c>
      <c r="F189" s="51">
        <v>930</v>
      </c>
      <c r="G189" s="51">
        <v>930</v>
      </c>
      <c r="H189" s="51">
        <v>930</v>
      </c>
      <c r="I189" s="51" t="s">
        <v>620</v>
      </c>
      <c r="J189" s="51" t="s">
        <v>620</v>
      </c>
      <c r="K189" s="51" t="s">
        <v>620</v>
      </c>
      <c r="L189" s="51">
        <v>930</v>
      </c>
      <c r="M189" s="51">
        <v>930</v>
      </c>
      <c r="N189" s="51">
        <v>930</v>
      </c>
      <c r="O189" s="51">
        <v>930</v>
      </c>
      <c r="P189" s="51" t="s">
        <v>620</v>
      </c>
      <c r="Q189" s="51" t="s">
        <v>620</v>
      </c>
      <c r="R189" s="79">
        <v>30</v>
      </c>
    </row>
    <row r="190" spans="1:18" ht="15" thickBot="1" x14ac:dyDescent="0.4">
      <c r="A190" s="91"/>
      <c r="B190" s="93"/>
      <c r="C190" s="52" t="s">
        <v>621</v>
      </c>
      <c r="D190" s="53" t="s">
        <v>620</v>
      </c>
      <c r="E190" s="53">
        <v>1730</v>
      </c>
      <c r="F190" s="53">
        <v>1730</v>
      </c>
      <c r="G190" s="53">
        <v>1730</v>
      </c>
      <c r="H190" s="53">
        <v>1700</v>
      </c>
      <c r="I190" s="53" t="s">
        <v>620</v>
      </c>
      <c r="J190" s="53" t="s">
        <v>620</v>
      </c>
      <c r="K190" s="53" t="s">
        <v>620</v>
      </c>
      <c r="L190" s="53">
        <v>1730</v>
      </c>
      <c r="M190" s="53">
        <v>1730</v>
      </c>
      <c r="N190" s="53">
        <v>1730</v>
      </c>
      <c r="O190" s="53">
        <v>1700</v>
      </c>
      <c r="P190" s="53" t="s">
        <v>620</v>
      </c>
      <c r="Q190" s="53" t="s">
        <v>620</v>
      </c>
      <c r="R190" s="80"/>
    </row>
    <row r="191" spans="1:18" x14ac:dyDescent="0.35">
      <c r="A191" s="91" t="str">
        <f t="shared" ref="A191" si="86">CONCATENATE(D191,D192,E191,E192,F191,F192,G191,G192,H191,H192,I191,I192,J191,J192,K191,K192,L191,L192,M191,M192,N191,N192,O191,O192,P191,P192,Q191,Q192,R191)</f>
        <v>xx1200200012002000120020001200200012002000xxxx1200200012002000120020001200200012002000xx30</v>
      </c>
      <c r="B191" s="92" t="s">
        <v>710</v>
      </c>
      <c r="C191" s="50" t="s">
        <v>619</v>
      </c>
      <c r="D191" s="51" t="s">
        <v>620</v>
      </c>
      <c r="E191" s="51">
        <v>1200</v>
      </c>
      <c r="F191" s="51">
        <v>1200</v>
      </c>
      <c r="G191" s="51">
        <v>1200</v>
      </c>
      <c r="H191" s="51">
        <v>1200</v>
      </c>
      <c r="I191" s="51">
        <v>1200</v>
      </c>
      <c r="J191" s="51" t="s">
        <v>620</v>
      </c>
      <c r="K191" s="51" t="s">
        <v>620</v>
      </c>
      <c r="L191" s="51">
        <v>1200</v>
      </c>
      <c r="M191" s="51">
        <v>1200</v>
      </c>
      <c r="N191" s="51">
        <v>1200</v>
      </c>
      <c r="O191" s="51">
        <v>1200</v>
      </c>
      <c r="P191" s="51">
        <v>1200</v>
      </c>
      <c r="Q191" s="51" t="s">
        <v>620</v>
      </c>
      <c r="R191" s="77">
        <v>30</v>
      </c>
    </row>
    <row r="192" spans="1:18" ht="15" thickBot="1" x14ac:dyDescent="0.4">
      <c r="A192" s="91"/>
      <c r="B192" s="93"/>
      <c r="C192" s="52" t="s">
        <v>621</v>
      </c>
      <c r="D192" s="53" t="s">
        <v>620</v>
      </c>
      <c r="E192" s="53">
        <v>2000</v>
      </c>
      <c r="F192" s="53">
        <v>2000</v>
      </c>
      <c r="G192" s="53">
        <v>2000</v>
      </c>
      <c r="H192" s="53">
        <v>2000</v>
      </c>
      <c r="I192" s="53">
        <v>2000</v>
      </c>
      <c r="J192" s="53" t="s">
        <v>620</v>
      </c>
      <c r="K192" s="53" t="s">
        <v>620</v>
      </c>
      <c r="L192" s="53">
        <v>2000</v>
      </c>
      <c r="M192" s="53">
        <v>2000</v>
      </c>
      <c r="N192" s="53">
        <v>2000</v>
      </c>
      <c r="O192" s="53">
        <v>2000</v>
      </c>
      <c r="P192" s="53">
        <v>2000</v>
      </c>
      <c r="Q192" s="53" t="s">
        <v>620</v>
      </c>
      <c r="R192" s="78"/>
    </row>
    <row r="193" spans="1:18" x14ac:dyDescent="0.35">
      <c r="A193" s="91" t="str">
        <f t="shared" ref="A193" si="87">CONCATENATE(D193,D194,E193,E194,F193,F194,G193,G194,H193,H194,I193,I194,J193,J194,K193,K194,L193,L194,M193,M194,N193,N194,O193,O194,P193,P194,Q193,Q194,R193)</f>
        <v>xx7301645730164573016457301645xxxxxx80016308001630800163080016308001630xx30</v>
      </c>
      <c r="B193" s="92" t="s">
        <v>711</v>
      </c>
      <c r="C193" s="50" t="s">
        <v>619</v>
      </c>
      <c r="D193" s="51" t="s">
        <v>620</v>
      </c>
      <c r="E193" s="51">
        <v>730</v>
      </c>
      <c r="F193" s="51">
        <v>730</v>
      </c>
      <c r="G193" s="51">
        <v>730</v>
      </c>
      <c r="H193" s="51">
        <v>730</v>
      </c>
      <c r="I193" s="51" t="s">
        <v>620</v>
      </c>
      <c r="J193" s="51" t="s">
        <v>620</v>
      </c>
      <c r="K193" s="51" t="s">
        <v>620</v>
      </c>
      <c r="L193" s="51">
        <v>800</v>
      </c>
      <c r="M193" s="51">
        <v>800</v>
      </c>
      <c r="N193" s="51">
        <v>800</v>
      </c>
      <c r="O193" s="51">
        <v>800</v>
      </c>
      <c r="P193" s="51">
        <v>800</v>
      </c>
      <c r="Q193" s="51" t="s">
        <v>620</v>
      </c>
      <c r="R193" s="79">
        <v>30</v>
      </c>
    </row>
    <row r="194" spans="1:18" ht="15" thickBot="1" x14ac:dyDescent="0.4">
      <c r="A194" s="91"/>
      <c r="B194" s="93"/>
      <c r="C194" s="52" t="s">
        <v>621</v>
      </c>
      <c r="D194" s="53" t="s">
        <v>620</v>
      </c>
      <c r="E194" s="53">
        <v>1645</v>
      </c>
      <c r="F194" s="53">
        <v>1645</v>
      </c>
      <c r="G194" s="53">
        <v>1645</v>
      </c>
      <c r="H194" s="53">
        <v>1645</v>
      </c>
      <c r="I194" s="53" t="s">
        <v>620</v>
      </c>
      <c r="J194" s="53" t="s">
        <v>620</v>
      </c>
      <c r="K194" s="53" t="s">
        <v>620</v>
      </c>
      <c r="L194" s="53">
        <v>1630</v>
      </c>
      <c r="M194" s="53">
        <v>1630</v>
      </c>
      <c r="N194" s="53">
        <v>1630</v>
      </c>
      <c r="O194" s="53">
        <v>1630</v>
      </c>
      <c r="P194" s="53">
        <v>1630</v>
      </c>
      <c r="Q194" s="53" t="s">
        <v>620</v>
      </c>
      <c r="R194" s="80"/>
    </row>
    <row r="195" spans="1:18" x14ac:dyDescent="0.35">
      <c r="A195" s="91" t="str">
        <f t="shared" ref="A195" si="88">CONCATENATE(D195,D196,E195,E196,F195,F196,G195,G196,H195,H196,I195,I196,J195,J196,K195,K196,L195,L196,M195,M196,N195,N196,O195,O196,P195,P196,Q195,Q196,R195)</f>
        <v>xx90015159301530800160093015309301530xxxx90015159301530800160093015309301530xx30</v>
      </c>
      <c r="B195" s="92" t="s">
        <v>712</v>
      </c>
      <c r="C195" s="50" t="s">
        <v>619</v>
      </c>
      <c r="D195" s="51" t="s">
        <v>620</v>
      </c>
      <c r="E195" s="51">
        <v>900</v>
      </c>
      <c r="F195" s="51">
        <v>930</v>
      </c>
      <c r="G195" s="51">
        <v>800</v>
      </c>
      <c r="H195" s="51">
        <v>930</v>
      </c>
      <c r="I195" s="51">
        <v>930</v>
      </c>
      <c r="J195" s="51" t="s">
        <v>620</v>
      </c>
      <c r="K195" s="51" t="s">
        <v>620</v>
      </c>
      <c r="L195" s="51">
        <v>900</v>
      </c>
      <c r="M195" s="51">
        <v>930</v>
      </c>
      <c r="N195" s="51">
        <v>800</v>
      </c>
      <c r="O195" s="51">
        <v>930</v>
      </c>
      <c r="P195" s="51">
        <v>930</v>
      </c>
      <c r="Q195" s="51" t="s">
        <v>620</v>
      </c>
      <c r="R195" s="79">
        <v>30</v>
      </c>
    </row>
    <row r="196" spans="1:18" ht="15" thickBot="1" x14ac:dyDescent="0.4">
      <c r="A196" s="91"/>
      <c r="B196" s="93"/>
      <c r="C196" s="52" t="s">
        <v>621</v>
      </c>
      <c r="D196" s="53" t="s">
        <v>620</v>
      </c>
      <c r="E196" s="53">
        <v>1515</v>
      </c>
      <c r="F196" s="53">
        <v>1530</v>
      </c>
      <c r="G196" s="53">
        <v>1600</v>
      </c>
      <c r="H196" s="53">
        <v>1530</v>
      </c>
      <c r="I196" s="53">
        <v>1530</v>
      </c>
      <c r="J196" s="53" t="s">
        <v>620</v>
      </c>
      <c r="K196" s="53" t="s">
        <v>620</v>
      </c>
      <c r="L196" s="53">
        <v>1515</v>
      </c>
      <c r="M196" s="53">
        <v>1530</v>
      </c>
      <c r="N196" s="53">
        <v>1600</v>
      </c>
      <c r="O196" s="53">
        <v>1530</v>
      </c>
      <c r="P196" s="53">
        <v>1530</v>
      </c>
      <c r="Q196" s="53" t="s">
        <v>620</v>
      </c>
      <c r="R196" s="80"/>
    </row>
    <row r="197" spans="1:18" x14ac:dyDescent="0.35">
      <c r="A197" s="91" t="str">
        <f t="shared" ref="A197" si="89">CONCATENATE(D197,D198,E197,E198,F197,F198,G197,G198,H197,H198,I197,I198,J197,J198,K197,K198,L197,L198,M197,M198,N197,N198,O197,O198,P197,P198,Q197,Q198,R197)</f>
        <v>xx7301600730160073016007301600xxxxxx7301600730160073016007301600xxxx30</v>
      </c>
      <c r="B197" s="92" t="s">
        <v>713</v>
      </c>
      <c r="C197" s="50" t="s">
        <v>619</v>
      </c>
      <c r="D197" s="51" t="s">
        <v>620</v>
      </c>
      <c r="E197" s="51">
        <v>730</v>
      </c>
      <c r="F197" s="51">
        <v>730</v>
      </c>
      <c r="G197" s="51">
        <v>730</v>
      </c>
      <c r="H197" s="51">
        <v>730</v>
      </c>
      <c r="I197" s="51" t="s">
        <v>620</v>
      </c>
      <c r="J197" s="51" t="s">
        <v>620</v>
      </c>
      <c r="K197" s="51" t="s">
        <v>620</v>
      </c>
      <c r="L197" s="51">
        <v>730</v>
      </c>
      <c r="M197" s="51">
        <v>730</v>
      </c>
      <c r="N197" s="51">
        <v>730</v>
      </c>
      <c r="O197" s="51">
        <v>730</v>
      </c>
      <c r="P197" s="51" t="s">
        <v>620</v>
      </c>
      <c r="Q197" s="51" t="s">
        <v>620</v>
      </c>
      <c r="R197" s="77">
        <v>30</v>
      </c>
    </row>
    <row r="198" spans="1:18" ht="15" thickBot="1" x14ac:dyDescent="0.4">
      <c r="A198" s="91"/>
      <c r="B198" s="93"/>
      <c r="C198" s="52" t="s">
        <v>621</v>
      </c>
      <c r="D198" s="53" t="s">
        <v>620</v>
      </c>
      <c r="E198" s="53">
        <v>1600</v>
      </c>
      <c r="F198" s="53">
        <v>1600</v>
      </c>
      <c r="G198" s="53">
        <v>1600</v>
      </c>
      <c r="H198" s="53">
        <v>1600</v>
      </c>
      <c r="I198" s="53" t="s">
        <v>620</v>
      </c>
      <c r="J198" s="53" t="s">
        <v>620</v>
      </c>
      <c r="K198" s="53" t="s">
        <v>620</v>
      </c>
      <c r="L198" s="53">
        <v>1600</v>
      </c>
      <c r="M198" s="53">
        <v>1600</v>
      </c>
      <c r="N198" s="53">
        <v>1600</v>
      </c>
      <c r="O198" s="53">
        <v>1600</v>
      </c>
      <c r="P198" s="53" t="s">
        <v>620</v>
      </c>
      <c r="Q198" s="53" t="s">
        <v>620</v>
      </c>
      <c r="R198" s="78"/>
    </row>
    <row r="199" spans="1:18" x14ac:dyDescent="0.35">
      <c r="A199" s="91" t="str">
        <f t="shared" ref="A199" si="90">CONCATENATE(D199,D200,E199,E200,F199,F200,G199,G200,H199,H200,I199,I200,J199,J200,K199,K200,L199,L200,M199,M200,N199,N200,O199,O200,P199,P200,Q199,Q200,R199)</f>
        <v>xx80016001230203012302030123020308001600xxxx80016001230203012302030123020308001600xx30</v>
      </c>
      <c r="B199" s="92" t="s">
        <v>714</v>
      </c>
      <c r="C199" s="50" t="s">
        <v>619</v>
      </c>
      <c r="D199" s="51" t="s">
        <v>620</v>
      </c>
      <c r="E199" s="51">
        <v>800</v>
      </c>
      <c r="F199" s="51">
        <v>1230</v>
      </c>
      <c r="G199" s="51">
        <v>1230</v>
      </c>
      <c r="H199" s="51">
        <v>1230</v>
      </c>
      <c r="I199" s="51">
        <v>800</v>
      </c>
      <c r="J199" s="51" t="s">
        <v>620</v>
      </c>
      <c r="K199" s="51" t="s">
        <v>620</v>
      </c>
      <c r="L199" s="51">
        <v>800</v>
      </c>
      <c r="M199" s="51">
        <v>1230</v>
      </c>
      <c r="N199" s="51">
        <v>1230</v>
      </c>
      <c r="O199" s="51">
        <v>1230</v>
      </c>
      <c r="P199" s="51">
        <v>800</v>
      </c>
      <c r="Q199" s="51" t="s">
        <v>620</v>
      </c>
      <c r="R199" s="79">
        <v>30</v>
      </c>
    </row>
    <row r="200" spans="1:18" ht="15" thickBot="1" x14ac:dyDescent="0.4">
      <c r="A200" s="91"/>
      <c r="B200" s="93"/>
      <c r="C200" s="52" t="s">
        <v>621</v>
      </c>
      <c r="D200" s="53" t="s">
        <v>620</v>
      </c>
      <c r="E200" s="53">
        <v>1600</v>
      </c>
      <c r="F200" s="53">
        <v>2030</v>
      </c>
      <c r="G200" s="53">
        <v>2030</v>
      </c>
      <c r="H200" s="53">
        <v>2030</v>
      </c>
      <c r="I200" s="53">
        <v>1600</v>
      </c>
      <c r="J200" s="53" t="s">
        <v>620</v>
      </c>
      <c r="K200" s="53" t="s">
        <v>620</v>
      </c>
      <c r="L200" s="53">
        <v>1600</v>
      </c>
      <c r="M200" s="53">
        <v>2030</v>
      </c>
      <c r="N200" s="53">
        <v>2030</v>
      </c>
      <c r="O200" s="53">
        <v>2030</v>
      </c>
      <c r="P200" s="53">
        <v>1600</v>
      </c>
      <c r="Q200" s="53" t="s">
        <v>620</v>
      </c>
      <c r="R200" s="80"/>
    </row>
    <row r="201" spans="1:18" x14ac:dyDescent="0.35">
      <c r="A201" s="91" t="str">
        <f t="shared" ref="A201" si="91">CONCATENATE(D201,D202,E201,E202,F201,F202,G201,G202,H201,H202,I201,I202,J201,J202,K201,K202,L201,L202,M201,M202,N201,N202,O201,O202,P201,P202,Q201,Q202,R201)</f>
        <v>xxxx7301530730153073015307301500xxxxxx7301530730153073015307301500xx30</v>
      </c>
      <c r="B201" s="92" t="s">
        <v>715</v>
      </c>
      <c r="C201" s="50" t="s">
        <v>619</v>
      </c>
      <c r="D201" s="51" t="s">
        <v>620</v>
      </c>
      <c r="E201" s="51" t="s">
        <v>620</v>
      </c>
      <c r="F201" s="51">
        <v>730</v>
      </c>
      <c r="G201" s="51">
        <v>730</v>
      </c>
      <c r="H201" s="51">
        <v>730</v>
      </c>
      <c r="I201" s="51">
        <v>730</v>
      </c>
      <c r="J201" s="51" t="s">
        <v>620</v>
      </c>
      <c r="K201" s="51" t="s">
        <v>620</v>
      </c>
      <c r="L201" s="51" t="s">
        <v>620</v>
      </c>
      <c r="M201" s="51">
        <v>730</v>
      </c>
      <c r="N201" s="51">
        <v>730</v>
      </c>
      <c r="O201" s="51">
        <v>730</v>
      </c>
      <c r="P201" s="51">
        <v>730</v>
      </c>
      <c r="Q201" s="51" t="s">
        <v>620</v>
      </c>
      <c r="R201" s="79">
        <v>30</v>
      </c>
    </row>
    <row r="202" spans="1:18" ht="15" thickBot="1" x14ac:dyDescent="0.4">
      <c r="A202" s="91"/>
      <c r="B202" s="93"/>
      <c r="C202" s="52" t="s">
        <v>621</v>
      </c>
      <c r="D202" s="53" t="s">
        <v>620</v>
      </c>
      <c r="E202" s="53" t="s">
        <v>620</v>
      </c>
      <c r="F202" s="53">
        <v>1530</v>
      </c>
      <c r="G202" s="53">
        <v>1530</v>
      </c>
      <c r="H202" s="53">
        <v>1530</v>
      </c>
      <c r="I202" s="53">
        <v>1500</v>
      </c>
      <c r="J202" s="53" t="s">
        <v>620</v>
      </c>
      <c r="K202" s="53" t="s">
        <v>620</v>
      </c>
      <c r="L202" s="53" t="s">
        <v>620</v>
      </c>
      <c r="M202" s="53">
        <v>1530</v>
      </c>
      <c r="N202" s="53">
        <v>1530</v>
      </c>
      <c r="O202" s="53">
        <v>1530</v>
      </c>
      <c r="P202" s="53">
        <v>1500</v>
      </c>
      <c r="Q202" s="53" t="s">
        <v>620</v>
      </c>
      <c r="R202" s="80"/>
    </row>
    <row r="203" spans="1:18" x14ac:dyDescent="0.35">
      <c r="A203" s="91" t="str">
        <f t="shared" ref="A203" si="92">CONCATENATE(D203,D204,E203,E204,F203,F204,G203,G204,H203,H204,I203,I204,J203,J204,K203,K204,L203,L204,M203,M204,N203,N204,O203,O204,P203,P204,Q203,Q204,R203)</f>
        <v>xx8001600xx8001600xx8001600xxxx8001600xx8001600xx8001600xx30</v>
      </c>
      <c r="B203" s="92" t="s">
        <v>716</v>
      </c>
      <c r="C203" s="50" t="s">
        <v>619</v>
      </c>
      <c r="D203" s="51" t="s">
        <v>620</v>
      </c>
      <c r="E203" s="51">
        <v>800</v>
      </c>
      <c r="F203" s="51" t="s">
        <v>620</v>
      </c>
      <c r="G203" s="51">
        <v>800</v>
      </c>
      <c r="H203" s="51" t="s">
        <v>620</v>
      </c>
      <c r="I203" s="51">
        <v>800</v>
      </c>
      <c r="J203" s="51" t="s">
        <v>620</v>
      </c>
      <c r="K203" s="51" t="s">
        <v>620</v>
      </c>
      <c r="L203" s="51">
        <v>800</v>
      </c>
      <c r="M203" s="51" t="s">
        <v>620</v>
      </c>
      <c r="N203" s="51">
        <v>800</v>
      </c>
      <c r="O203" s="51" t="s">
        <v>620</v>
      </c>
      <c r="P203" s="51">
        <v>800</v>
      </c>
      <c r="Q203" s="51" t="s">
        <v>620</v>
      </c>
      <c r="R203" s="77">
        <v>30</v>
      </c>
    </row>
    <row r="204" spans="1:18" ht="15" thickBot="1" x14ac:dyDescent="0.4">
      <c r="A204" s="91"/>
      <c r="B204" s="93"/>
      <c r="C204" s="52" t="s">
        <v>621</v>
      </c>
      <c r="D204" s="53" t="s">
        <v>620</v>
      </c>
      <c r="E204" s="53">
        <v>1600</v>
      </c>
      <c r="F204" s="53" t="s">
        <v>620</v>
      </c>
      <c r="G204" s="53">
        <v>1600</v>
      </c>
      <c r="H204" s="53" t="s">
        <v>620</v>
      </c>
      <c r="I204" s="53">
        <v>1600</v>
      </c>
      <c r="J204" s="53" t="s">
        <v>620</v>
      </c>
      <c r="K204" s="53" t="s">
        <v>620</v>
      </c>
      <c r="L204" s="53">
        <v>1600</v>
      </c>
      <c r="M204" s="53" t="s">
        <v>620</v>
      </c>
      <c r="N204" s="53">
        <v>1600</v>
      </c>
      <c r="O204" s="53" t="s">
        <v>620</v>
      </c>
      <c r="P204" s="53">
        <v>1600</v>
      </c>
      <c r="Q204" s="53" t="s">
        <v>620</v>
      </c>
      <c r="R204" s="78"/>
    </row>
    <row r="205" spans="1:18" x14ac:dyDescent="0.35">
      <c r="A205" s="91" t="str">
        <f t="shared" ref="A205" si="93">CONCATENATE(D205,D206,E205,E206,F205,F206,G205,G206,H205,H206,I205,I206,J205,J206,K205,K206,L205,L206,M205,M206,N205,N206,O205,O206,P205,P206,Q205,Q206,R205)</f>
        <v>xx71515157151515715151571515157151515xxxx71515157151515715151571515157151515xx30</v>
      </c>
      <c r="B205" s="92" t="s">
        <v>717</v>
      </c>
      <c r="C205" s="50" t="s">
        <v>619</v>
      </c>
      <c r="D205" s="51" t="s">
        <v>620</v>
      </c>
      <c r="E205" s="51">
        <v>715</v>
      </c>
      <c r="F205" s="51">
        <v>715</v>
      </c>
      <c r="G205" s="51">
        <v>715</v>
      </c>
      <c r="H205" s="51">
        <v>715</v>
      </c>
      <c r="I205" s="51">
        <v>715</v>
      </c>
      <c r="J205" s="51" t="s">
        <v>620</v>
      </c>
      <c r="K205" s="51" t="s">
        <v>620</v>
      </c>
      <c r="L205" s="51">
        <v>715</v>
      </c>
      <c r="M205" s="51">
        <v>715</v>
      </c>
      <c r="N205" s="51">
        <v>715</v>
      </c>
      <c r="O205" s="51">
        <v>715</v>
      </c>
      <c r="P205" s="51">
        <v>715</v>
      </c>
      <c r="Q205" s="51" t="s">
        <v>620</v>
      </c>
      <c r="R205" s="79">
        <v>30</v>
      </c>
    </row>
    <row r="206" spans="1:18" ht="15" thickBot="1" x14ac:dyDescent="0.4">
      <c r="A206" s="91"/>
      <c r="B206" s="93"/>
      <c r="C206" s="52" t="s">
        <v>621</v>
      </c>
      <c r="D206" s="53" t="s">
        <v>620</v>
      </c>
      <c r="E206" s="53">
        <v>1515</v>
      </c>
      <c r="F206" s="53">
        <v>1515</v>
      </c>
      <c r="G206" s="53">
        <v>1515</v>
      </c>
      <c r="H206" s="53">
        <v>1515</v>
      </c>
      <c r="I206" s="53">
        <v>1515</v>
      </c>
      <c r="J206" s="53" t="s">
        <v>620</v>
      </c>
      <c r="K206" s="53" t="s">
        <v>620</v>
      </c>
      <c r="L206" s="53">
        <v>1515</v>
      </c>
      <c r="M206" s="53">
        <v>1515</v>
      </c>
      <c r="N206" s="53">
        <v>1515</v>
      </c>
      <c r="O206" s="53">
        <v>1515</v>
      </c>
      <c r="P206" s="53">
        <v>1515</v>
      </c>
      <c r="Q206" s="53" t="s">
        <v>620</v>
      </c>
      <c r="R206" s="80"/>
    </row>
    <row r="207" spans="1:18" x14ac:dyDescent="0.35">
      <c r="A207" s="91" t="str">
        <f t="shared" ref="A207" si="94">CONCATENATE(D207,D208,E207,E208,F207,F208,G207,G208,H207,H208,I207,I208,J207,J208,K207,K208,L207,L208,M207,M208,N207,N208,O207,O208,P207,P208,Q207,Q208,R207)</f>
        <v>xx8301630830163083016308301615xxxxxx8301630830163083016308301615xxxx30</v>
      </c>
      <c r="B207" s="92" t="s">
        <v>718</v>
      </c>
      <c r="C207" s="50" t="s">
        <v>619</v>
      </c>
      <c r="D207" s="51" t="s">
        <v>620</v>
      </c>
      <c r="E207" s="51">
        <v>830</v>
      </c>
      <c r="F207" s="51">
        <v>830</v>
      </c>
      <c r="G207" s="51">
        <v>830</v>
      </c>
      <c r="H207" s="51">
        <v>830</v>
      </c>
      <c r="I207" s="51" t="s">
        <v>620</v>
      </c>
      <c r="J207" s="51" t="s">
        <v>620</v>
      </c>
      <c r="K207" s="51" t="s">
        <v>620</v>
      </c>
      <c r="L207" s="51">
        <v>830</v>
      </c>
      <c r="M207" s="51">
        <v>830</v>
      </c>
      <c r="N207" s="51">
        <v>830</v>
      </c>
      <c r="O207" s="51">
        <v>830</v>
      </c>
      <c r="P207" s="51" t="s">
        <v>620</v>
      </c>
      <c r="Q207" s="51" t="s">
        <v>620</v>
      </c>
      <c r="R207" s="79">
        <v>30</v>
      </c>
    </row>
    <row r="208" spans="1:18" ht="15" thickBot="1" x14ac:dyDescent="0.4">
      <c r="A208" s="91"/>
      <c r="B208" s="93"/>
      <c r="C208" s="52" t="s">
        <v>621</v>
      </c>
      <c r="D208" s="53" t="s">
        <v>620</v>
      </c>
      <c r="E208" s="53">
        <v>1630</v>
      </c>
      <c r="F208" s="53">
        <v>1630</v>
      </c>
      <c r="G208" s="53">
        <v>1630</v>
      </c>
      <c r="H208" s="53">
        <v>1615</v>
      </c>
      <c r="I208" s="53" t="s">
        <v>620</v>
      </c>
      <c r="J208" s="53" t="s">
        <v>620</v>
      </c>
      <c r="K208" s="53" t="s">
        <v>620</v>
      </c>
      <c r="L208" s="53">
        <v>1630</v>
      </c>
      <c r="M208" s="53">
        <v>1630</v>
      </c>
      <c r="N208" s="53">
        <v>1630</v>
      </c>
      <c r="O208" s="53">
        <v>1615</v>
      </c>
      <c r="P208" s="53" t="s">
        <v>620</v>
      </c>
      <c r="Q208" s="53" t="s">
        <v>620</v>
      </c>
      <c r="R208" s="80"/>
    </row>
    <row r="209" spans="1:18" x14ac:dyDescent="0.35">
      <c r="A209" s="91" t="str">
        <f t="shared" ref="A209" si="95">CONCATENATE(D209,D210,E209,E210,F209,F210,G209,G210,H209,H210,I209,I210,J209,J210,K209,K210,L209,L210,M209,M210,N209,N210,O209,O210,P209,P210,Q209,Q210,R209)</f>
        <v>xx84517158451715845171584517158451715xxxx84517158451715845171584517158451715xx60</v>
      </c>
      <c r="B209" s="92" t="s">
        <v>719</v>
      </c>
      <c r="C209" s="50" t="s">
        <v>619</v>
      </c>
      <c r="D209" s="51" t="s">
        <v>620</v>
      </c>
      <c r="E209" s="51">
        <v>845</v>
      </c>
      <c r="F209" s="51">
        <v>845</v>
      </c>
      <c r="G209" s="51">
        <v>845</v>
      </c>
      <c r="H209" s="51">
        <v>845</v>
      </c>
      <c r="I209" s="51">
        <v>845</v>
      </c>
      <c r="J209" s="51" t="s">
        <v>620</v>
      </c>
      <c r="K209" s="51" t="s">
        <v>620</v>
      </c>
      <c r="L209" s="51">
        <v>845</v>
      </c>
      <c r="M209" s="51">
        <v>845</v>
      </c>
      <c r="N209" s="51">
        <v>845</v>
      </c>
      <c r="O209" s="51">
        <v>845</v>
      </c>
      <c r="P209" s="51">
        <v>845</v>
      </c>
      <c r="Q209" s="51" t="s">
        <v>620</v>
      </c>
      <c r="R209" s="77">
        <v>60</v>
      </c>
    </row>
    <row r="210" spans="1:18" ht="15" thickBot="1" x14ac:dyDescent="0.4">
      <c r="A210" s="91"/>
      <c r="B210" s="93"/>
      <c r="C210" s="52" t="s">
        <v>621</v>
      </c>
      <c r="D210" s="53" t="s">
        <v>620</v>
      </c>
      <c r="E210" s="53">
        <v>1715</v>
      </c>
      <c r="F210" s="53">
        <v>1715</v>
      </c>
      <c r="G210" s="53">
        <v>1715</v>
      </c>
      <c r="H210" s="53">
        <v>1715</v>
      </c>
      <c r="I210" s="53">
        <v>1715</v>
      </c>
      <c r="J210" s="53" t="s">
        <v>620</v>
      </c>
      <c r="K210" s="53" t="s">
        <v>620</v>
      </c>
      <c r="L210" s="53">
        <v>1715</v>
      </c>
      <c r="M210" s="53">
        <v>1715</v>
      </c>
      <c r="N210" s="53">
        <v>1715</v>
      </c>
      <c r="O210" s="53">
        <v>1715</v>
      </c>
      <c r="P210" s="53">
        <v>1715</v>
      </c>
      <c r="Q210" s="53" t="s">
        <v>620</v>
      </c>
      <c r="R210" s="78"/>
    </row>
    <row r="211" spans="1:18" x14ac:dyDescent="0.35">
      <c r="A211" s="91" t="str">
        <f t="shared" ref="A211" si="96">CONCATENATE(D211,D212,E211,E212,F211,F212,G211,G212,H211,H212,I211,I212,J211,J212,K211,K212,L211,L212,M211,M212,N211,N212,O211,O212,P211,P212,Q211,Q212,R211)</f>
        <v>xx5301600530160053016005301330xxxxxx5301600530160053016005301330xxxx30</v>
      </c>
      <c r="B211" s="92" t="s">
        <v>720</v>
      </c>
      <c r="C211" s="50" t="s">
        <v>619</v>
      </c>
      <c r="D211" s="51" t="s">
        <v>620</v>
      </c>
      <c r="E211" s="51">
        <v>530</v>
      </c>
      <c r="F211" s="51">
        <v>530</v>
      </c>
      <c r="G211" s="51">
        <v>530</v>
      </c>
      <c r="H211" s="51">
        <v>530</v>
      </c>
      <c r="I211" s="51" t="s">
        <v>620</v>
      </c>
      <c r="J211" s="51" t="s">
        <v>620</v>
      </c>
      <c r="K211" s="51" t="s">
        <v>620</v>
      </c>
      <c r="L211" s="51">
        <v>530</v>
      </c>
      <c r="M211" s="51">
        <v>530</v>
      </c>
      <c r="N211" s="51">
        <v>530</v>
      </c>
      <c r="O211" s="51">
        <v>530</v>
      </c>
      <c r="P211" s="51" t="s">
        <v>620</v>
      </c>
      <c r="Q211" s="51" t="s">
        <v>620</v>
      </c>
      <c r="R211" s="79">
        <v>30</v>
      </c>
    </row>
    <row r="212" spans="1:18" ht="15" thickBot="1" x14ac:dyDescent="0.4">
      <c r="A212" s="91"/>
      <c r="B212" s="93"/>
      <c r="C212" s="52" t="s">
        <v>621</v>
      </c>
      <c r="D212" s="53" t="s">
        <v>620</v>
      </c>
      <c r="E212" s="53">
        <v>1600</v>
      </c>
      <c r="F212" s="53">
        <v>1600</v>
      </c>
      <c r="G212" s="53">
        <v>1600</v>
      </c>
      <c r="H212" s="53">
        <v>1330</v>
      </c>
      <c r="I212" s="53" t="s">
        <v>620</v>
      </c>
      <c r="J212" s="53" t="s">
        <v>620</v>
      </c>
      <c r="K212" s="53" t="s">
        <v>620</v>
      </c>
      <c r="L212" s="53">
        <v>1600</v>
      </c>
      <c r="M212" s="53">
        <v>1600</v>
      </c>
      <c r="N212" s="53">
        <v>1600</v>
      </c>
      <c r="O212" s="53">
        <v>1330</v>
      </c>
      <c r="P212" s="53" t="s">
        <v>620</v>
      </c>
      <c r="Q212" s="53" t="s">
        <v>620</v>
      </c>
      <c r="R212" s="80"/>
    </row>
    <row r="213" spans="1:18" x14ac:dyDescent="0.35">
      <c r="A213" s="91" t="str">
        <f t="shared" ref="A213" si="97">CONCATENATE(D213,D214,E213,E214,F213,F214,G213,G214,H213,H214,I213,I214,J213,J214,K213,K214,L213,L214,M213,M214,N213,N214,O213,O214,P213,P214,Q213,Q214,R213)</f>
        <v>xx9301730xx9301730xx9301730xxxx9301730xx9301730xx9301730xx30</v>
      </c>
      <c r="B213" s="92" t="s">
        <v>721</v>
      </c>
      <c r="C213" s="50" t="s">
        <v>619</v>
      </c>
      <c r="D213" s="51" t="s">
        <v>620</v>
      </c>
      <c r="E213" s="51">
        <v>930</v>
      </c>
      <c r="F213" s="51" t="s">
        <v>620</v>
      </c>
      <c r="G213" s="51">
        <v>930</v>
      </c>
      <c r="H213" s="51" t="s">
        <v>620</v>
      </c>
      <c r="I213" s="51">
        <v>930</v>
      </c>
      <c r="J213" s="51" t="s">
        <v>620</v>
      </c>
      <c r="K213" s="51" t="s">
        <v>620</v>
      </c>
      <c r="L213" s="51">
        <v>930</v>
      </c>
      <c r="M213" s="51" t="s">
        <v>620</v>
      </c>
      <c r="N213" s="51">
        <v>930</v>
      </c>
      <c r="O213" s="51" t="s">
        <v>620</v>
      </c>
      <c r="P213" s="51">
        <v>930</v>
      </c>
      <c r="Q213" s="51" t="s">
        <v>620</v>
      </c>
      <c r="R213" s="79">
        <v>30</v>
      </c>
    </row>
    <row r="214" spans="1:18" ht="15" thickBot="1" x14ac:dyDescent="0.4">
      <c r="A214" s="91"/>
      <c r="B214" s="93"/>
      <c r="C214" s="52" t="s">
        <v>621</v>
      </c>
      <c r="D214" s="53" t="s">
        <v>620</v>
      </c>
      <c r="E214" s="53">
        <v>1730</v>
      </c>
      <c r="F214" s="53" t="s">
        <v>620</v>
      </c>
      <c r="G214" s="53">
        <v>1730</v>
      </c>
      <c r="H214" s="53" t="s">
        <v>620</v>
      </c>
      <c r="I214" s="53">
        <v>1730</v>
      </c>
      <c r="J214" s="53" t="s">
        <v>620</v>
      </c>
      <c r="K214" s="53" t="s">
        <v>620</v>
      </c>
      <c r="L214" s="53">
        <v>1730</v>
      </c>
      <c r="M214" s="53" t="s">
        <v>620</v>
      </c>
      <c r="N214" s="53">
        <v>1730</v>
      </c>
      <c r="O214" s="53" t="s">
        <v>620</v>
      </c>
      <c r="P214" s="53">
        <v>1730</v>
      </c>
      <c r="Q214" s="53" t="s">
        <v>620</v>
      </c>
      <c r="R214" s="80"/>
    </row>
    <row r="215" spans="1:18" x14ac:dyDescent="0.35">
      <c r="A215" s="91" t="str">
        <f t="shared" ref="A215" si="98">CONCATENATE(D215,D216,E215,E216,F215,F216,G215,G216,H215,H216,I215,I216,J215,J216,K215,K216,L215,L216,M215,M216,N215,N216,O215,O216,P215,P216,Q215,Q216,R215)</f>
        <v>xxxx80016308001630800163080016308001630xxxx8001630800163080016308001630800163060</v>
      </c>
      <c r="B215" s="92" t="s">
        <v>722</v>
      </c>
      <c r="C215" s="50" t="s">
        <v>619</v>
      </c>
      <c r="D215" s="51" t="s">
        <v>620</v>
      </c>
      <c r="E215" s="51" t="s">
        <v>620</v>
      </c>
      <c r="F215" s="51">
        <v>800</v>
      </c>
      <c r="G215" s="51">
        <v>800</v>
      </c>
      <c r="H215" s="51">
        <v>800</v>
      </c>
      <c r="I215" s="51">
        <v>800</v>
      </c>
      <c r="J215" s="51">
        <v>800</v>
      </c>
      <c r="K215" s="51" t="s">
        <v>620</v>
      </c>
      <c r="L215" s="51" t="s">
        <v>620</v>
      </c>
      <c r="M215" s="51">
        <v>800</v>
      </c>
      <c r="N215" s="51">
        <v>800</v>
      </c>
      <c r="O215" s="51">
        <v>800</v>
      </c>
      <c r="P215" s="51">
        <v>800</v>
      </c>
      <c r="Q215" s="51">
        <v>800</v>
      </c>
      <c r="R215" s="77">
        <v>60</v>
      </c>
    </row>
    <row r="216" spans="1:18" ht="15" thickBot="1" x14ac:dyDescent="0.4">
      <c r="A216" s="91"/>
      <c r="B216" s="93"/>
      <c r="C216" s="52" t="s">
        <v>621</v>
      </c>
      <c r="D216" s="53" t="s">
        <v>620</v>
      </c>
      <c r="E216" s="53" t="s">
        <v>620</v>
      </c>
      <c r="F216" s="53">
        <v>1630</v>
      </c>
      <c r="G216" s="53">
        <v>1630</v>
      </c>
      <c r="H216" s="53">
        <v>1630</v>
      </c>
      <c r="I216" s="53">
        <v>1630</v>
      </c>
      <c r="J216" s="53">
        <v>1630</v>
      </c>
      <c r="K216" s="53" t="s">
        <v>620</v>
      </c>
      <c r="L216" s="53" t="s">
        <v>620</v>
      </c>
      <c r="M216" s="53">
        <v>1630</v>
      </c>
      <c r="N216" s="53">
        <v>1630</v>
      </c>
      <c r="O216" s="53">
        <v>1630</v>
      </c>
      <c r="P216" s="53">
        <v>1630</v>
      </c>
      <c r="Q216" s="53">
        <v>1630</v>
      </c>
      <c r="R216" s="78"/>
    </row>
    <row r="217" spans="1:18" x14ac:dyDescent="0.35">
      <c r="A217" s="91" t="str">
        <f t="shared" ref="A217" si="99">CONCATENATE(D217,D218,E217,E218,F217,F218,G217,G218,H217,H218,I217,I218,J217,J218,K217,K218,L217,L218,M217,M218,N217,N218,O217,O218,P217,P218,Q217,Q218,R217)</f>
        <v>xx8001600800160080016008001500xxxxxx8001600800160080016008001500xxxx30</v>
      </c>
      <c r="B217" s="92" t="s">
        <v>723</v>
      </c>
      <c r="C217" s="50" t="s">
        <v>619</v>
      </c>
      <c r="D217" s="51" t="s">
        <v>620</v>
      </c>
      <c r="E217" s="51">
        <v>800</v>
      </c>
      <c r="F217" s="51">
        <v>800</v>
      </c>
      <c r="G217" s="51">
        <v>800</v>
      </c>
      <c r="H217" s="51">
        <v>800</v>
      </c>
      <c r="I217" s="51" t="s">
        <v>620</v>
      </c>
      <c r="J217" s="51" t="s">
        <v>620</v>
      </c>
      <c r="K217" s="51" t="s">
        <v>620</v>
      </c>
      <c r="L217" s="51">
        <v>800</v>
      </c>
      <c r="M217" s="51">
        <v>800</v>
      </c>
      <c r="N217" s="51">
        <v>800</v>
      </c>
      <c r="O217" s="51">
        <v>800</v>
      </c>
      <c r="P217" s="51" t="s">
        <v>620</v>
      </c>
      <c r="Q217" s="51" t="s">
        <v>620</v>
      </c>
      <c r="R217" s="79">
        <v>30</v>
      </c>
    </row>
    <row r="218" spans="1:18" ht="15" thickBot="1" x14ac:dyDescent="0.4">
      <c r="A218" s="91"/>
      <c r="B218" s="93"/>
      <c r="C218" s="52" t="s">
        <v>621</v>
      </c>
      <c r="D218" s="53" t="s">
        <v>620</v>
      </c>
      <c r="E218" s="53">
        <v>1600</v>
      </c>
      <c r="F218" s="53">
        <v>1600</v>
      </c>
      <c r="G218" s="53">
        <v>1600</v>
      </c>
      <c r="H218" s="53">
        <v>1500</v>
      </c>
      <c r="I218" s="53" t="s">
        <v>620</v>
      </c>
      <c r="J218" s="53" t="s">
        <v>620</v>
      </c>
      <c r="K218" s="53" t="s">
        <v>620</v>
      </c>
      <c r="L218" s="53">
        <v>1600</v>
      </c>
      <c r="M218" s="53">
        <v>1600</v>
      </c>
      <c r="N218" s="53">
        <v>1600</v>
      </c>
      <c r="O218" s="53">
        <v>1500</v>
      </c>
      <c r="P218" s="53" t="s">
        <v>620</v>
      </c>
      <c r="Q218" s="53" t="s">
        <v>620</v>
      </c>
      <c r="R218" s="80"/>
    </row>
    <row r="219" spans="1:18" x14ac:dyDescent="0.35">
      <c r="A219" s="91" t="str">
        <f t="shared" ref="A219" si="100">CONCATENATE(D219,D220,E219,E220,F219,F220,G219,G220,H219,H220,I219,I220,J219,J220,K219,K220,L219,L220,M219,M220,N219,N220,O219,O220,P219,P220,Q219,Q220,R219)</f>
        <v>xx123020301230203012302030123020308001600xxxx123020301230203012302030123020308001600xx30</v>
      </c>
      <c r="B219" s="92" t="s">
        <v>724</v>
      </c>
      <c r="C219" s="50" t="s">
        <v>619</v>
      </c>
      <c r="D219" s="51" t="s">
        <v>620</v>
      </c>
      <c r="E219" s="51">
        <v>1230</v>
      </c>
      <c r="F219" s="51">
        <v>1230</v>
      </c>
      <c r="G219" s="51">
        <v>1230</v>
      </c>
      <c r="H219" s="51">
        <v>1230</v>
      </c>
      <c r="I219" s="51">
        <v>800</v>
      </c>
      <c r="J219" s="51" t="s">
        <v>620</v>
      </c>
      <c r="K219" s="51" t="s">
        <v>620</v>
      </c>
      <c r="L219" s="51">
        <v>1230</v>
      </c>
      <c r="M219" s="51">
        <v>1230</v>
      </c>
      <c r="N219" s="51">
        <v>1230</v>
      </c>
      <c r="O219" s="51">
        <v>1230</v>
      </c>
      <c r="P219" s="51">
        <v>800</v>
      </c>
      <c r="Q219" s="51" t="s">
        <v>620</v>
      </c>
      <c r="R219" s="79">
        <v>30</v>
      </c>
    </row>
    <row r="220" spans="1:18" ht="15" thickBot="1" x14ac:dyDescent="0.4">
      <c r="A220" s="91"/>
      <c r="B220" s="93"/>
      <c r="C220" s="52" t="s">
        <v>621</v>
      </c>
      <c r="D220" s="53" t="s">
        <v>620</v>
      </c>
      <c r="E220" s="53">
        <v>2030</v>
      </c>
      <c r="F220" s="53">
        <v>2030</v>
      </c>
      <c r="G220" s="53">
        <v>2030</v>
      </c>
      <c r="H220" s="53">
        <v>2030</v>
      </c>
      <c r="I220" s="53">
        <v>1600</v>
      </c>
      <c r="J220" s="53" t="s">
        <v>620</v>
      </c>
      <c r="K220" s="53" t="s">
        <v>620</v>
      </c>
      <c r="L220" s="53">
        <v>2030</v>
      </c>
      <c r="M220" s="53">
        <v>2030</v>
      </c>
      <c r="N220" s="53">
        <v>2030</v>
      </c>
      <c r="O220" s="53">
        <v>2030</v>
      </c>
      <c r="P220" s="53">
        <v>1600</v>
      </c>
      <c r="Q220" s="53" t="s">
        <v>620</v>
      </c>
      <c r="R220" s="80"/>
    </row>
    <row r="221" spans="1:18" x14ac:dyDescent="0.35">
      <c r="A221" s="91" t="str">
        <f t="shared" ref="A221" si="101">CONCATENATE(D221,D222,E221,E222,F221,F222,G221,G222,H221,H222,I221,I222,J221,J222,K221,K222,L221,L222,M221,M222,N221,N222,O221,O222,P221,P222,Q221,Q222,R221)</f>
        <v>93015308001600800160093014309301430xxxx93015308001600800160093014309301430xxxx30</v>
      </c>
      <c r="B221" s="92" t="s">
        <v>725</v>
      </c>
      <c r="C221" s="50" t="s">
        <v>619</v>
      </c>
      <c r="D221" s="51">
        <v>930</v>
      </c>
      <c r="E221" s="51">
        <v>800</v>
      </c>
      <c r="F221" s="51">
        <v>800</v>
      </c>
      <c r="G221" s="51">
        <v>930</v>
      </c>
      <c r="H221" s="51">
        <v>930</v>
      </c>
      <c r="I221" s="51" t="s">
        <v>620</v>
      </c>
      <c r="J221" s="51" t="s">
        <v>620</v>
      </c>
      <c r="K221" s="51">
        <v>930</v>
      </c>
      <c r="L221" s="51">
        <v>800</v>
      </c>
      <c r="M221" s="51">
        <v>800</v>
      </c>
      <c r="N221" s="51">
        <v>930</v>
      </c>
      <c r="O221" s="51">
        <v>930</v>
      </c>
      <c r="P221" s="51" t="s">
        <v>620</v>
      </c>
      <c r="Q221" s="51" t="s">
        <v>620</v>
      </c>
      <c r="R221" s="77">
        <v>30</v>
      </c>
    </row>
    <row r="222" spans="1:18" ht="15" thickBot="1" x14ac:dyDescent="0.4">
      <c r="A222" s="91"/>
      <c r="B222" s="93"/>
      <c r="C222" s="52" t="s">
        <v>621</v>
      </c>
      <c r="D222" s="53">
        <v>1530</v>
      </c>
      <c r="E222" s="53">
        <v>1600</v>
      </c>
      <c r="F222" s="53">
        <v>1600</v>
      </c>
      <c r="G222" s="53">
        <v>1430</v>
      </c>
      <c r="H222" s="53">
        <v>1430</v>
      </c>
      <c r="I222" s="53" t="s">
        <v>620</v>
      </c>
      <c r="J222" s="53" t="s">
        <v>620</v>
      </c>
      <c r="K222" s="53">
        <v>1530</v>
      </c>
      <c r="L222" s="53">
        <v>1600</v>
      </c>
      <c r="M222" s="53">
        <v>1600</v>
      </c>
      <c r="N222" s="53">
        <v>1430</v>
      </c>
      <c r="O222" s="53">
        <v>1430</v>
      </c>
      <c r="P222" s="53" t="s">
        <v>620</v>
      </c>
      <c r="Q222" s="53" t="s">
        <v>620</v>
      </c>
      <c r="R222" s="78"/>
    </row>
    <row r="223" spans="1:18" x14ac:dyDescent="0.35">
      <c r="A223" s="91" t="str">
        <f t="shared" ref="A223" si="102">CONCATENATE(D223,D224,E223,E224,F223,F224,G223,G224,H223,H224,I223,I224,J223,J224,K223,K224,L223,L224,M223,M224,N223,N224,O223,O224,P223,P224,Q223,Q224,R223)</f>
        <v>xxxx1230203012302030800160080016008001600xxxx123020301230203080016008001600800160030</v>
      </c>
      <c r="B223" s="92" t="s">
        <v>726</v>
      </c>
      <c r="C223" s="50" t="s">
        <v>619</v>
      </c>
      <c r="D223" s="51" t="s">
        <v>620</v>
      </c>
      <c r="E223" s="51" t="s">
        <v>620</v>
      </c>
      <c r="F223" s="51">
        <v>1230</v>
      </c>
      <c r="G223" s="51">
        <v>1230</v>
      </c>
      <c r="H223" s="51">
        <v>800</v>
      </c>
      <c r="I223" s="51">
        <v>800</v>
      </c>
      <c r="J223" s="51">
        <v>800</v>
      </c>
      <c r="K223" s="51" t="s">
        <v>620</v>
      </c>
      <c r="L223" s="51" t="s">
        <v>620</v>
      </c>
      <c r="M223" s="51">
        <v>1230</v>
      </c>
      <c r="N223" s="51">
        <v>1230</v>
      </c>
      <c r="O223" s="51">
        <v>800</v>
      </c>
      <c r="P223" s="51">
        <v>800</v>
      </c>
      <c r="Q223" s="51">
        <v>800</v>
      </c>
      <c r="R223" s="79">
        <v>30</v>
      </c>
    </row>
    <row r="224" spans="1:18" ht="15" thickBot="1" x14ac:dyDescent="0.4">
      <c r="A224" s="91"/>
      <c r="B224" s="93"/>
      <c r="C224" s="52" t="s">
        <v>621</v>
      </c>
      <c r="D224" s="53" t="s">
        <v>620</v>
      </c>
      <c r="E224" s="53" t="s">
        <v>620</v>
      </c>
      <c r="F224" s="53">
        <v>2030</v>
      </c>
      <c r="G224" s="53">
        <v>2030</v>
      </c>
      <c r="H224" s="53">
        <v>1600</v>
      </c>
      <c r="I224" s="53">
        <v>1600</v>
      </c>
      <c r="J224" s="53">
        <v>1600</v>
      </c>
      <c r="K224" s="53" t="s">
        <v>620</v>
      </c>
      <c r="L224" s="53" t="s">
        <v>620</v>
      </c>
      <c r="M224" s="53">
        <v>2030</v>
      </c>
      <c r="N224" s="53">
        <v>2030</v>
      </c>
      <c r="O224" s="53">
        <v>1600</v>
      </c>
      <c r="P224" s="53">
        <v>1600</v>
      </c>
      <c r="Q224" s="53">
        <v>1600</v>
      </c>
      <c r="R224" s="80"/>
    </row>
    <row r="225" spans="1:18" x14ac:dyDescent="0.35">
      <c r="A225" s="91" t="str">
        <f t="shared" ref="A225" si="103">CONCATENATE(D225,D226,E225,E226,F225,F226,G225,G226,H225,H226,I225,I226,J225,J226,K225,K226,L225,L226,M225,M226,N225,N226,O225,O226,P225,P226,Q225,Q226,R225)</f>
        <v>xx6001600600160060016006001530xxxxxx6001600600160060016006001530xxxx30</v>
      </c>
      <c r="B225" s="92" t="s">
        <v>727</v>
      </c>
      <c r="C225" s="50" t="s">
        <v>619</v>
      </c>
      <c r="D225" s="51" t="s">
        <v>620</v>
      </c>
      <c r="E225" s="51">
        <v>600</v>
      </c>
      <c r="F225" s="51">
        <v>600</v>
      </c>
      <c r="G225" s="51">
        <v>600</v>
      </c>
      <c r="H225" s="51">
        <v>600</v>
      </c>
      <c r="I225" s="51" t="s">
        <v>620</v>
      </c>
      <c r="J225" s="51" t="s">
        <v>620</v>
      </c>
      <c r="K225" s="51" t="s">
        <v>620</v>
      </c>
      <c r="L225" s="51">
        <v>600</v>
      </c>
      <c r="M225" s="51">
        <v>600</v>
      </c>
      <c r="N225" s="51">
        <v>600</v>
      </c>
      <c r="O225" s="51">
        <v>600</v>
      </c>
      <c r="P225" s="51" t="s">
        <v>620</v>
      </c>
      <c r="Q225" s="51" t="s">
        <v>620</v>
      </c>
      <c r="R225" s="79">
        <v>30</v>
      </c>
    </row>
    <row r="226" spans="1:18" ht="15" thickBot="1" x14ac:dyDescent="0.4">
      <c r="A226" s="91"/>
      <c r="B226" s="93"/>
      <c r="C226" s="52" t="s">
        <v>621</v>
      </c>
      <c r="D226" s="53" t="s">
        <v>620</v>
      </c>
      <c r="E226" s="53">
        <v>1600</v>
      </c>
      <c r="F226" s="53">
        <v>1600</v>
      </c>
      <c r="G226" s="53">
        <v>1600</v>
      </c>
      <c r="H226" s="53">
        <v>1530</v>
      </c>
      <c r="I226" s="53" t="s">
        <v>620</v>
      </c>
      <c r="J226" s="53" t="s">
        <v>620</v>
      </c>
      <c r="K226" s="53" t="s">
        <v>620</v>
      </c>
      <c r="L226" s="53">
        <v>1600</v>
      </c>
      <c r="M226" s="53">
        <v>1600</v>
      </c>
      <c r="N226" s="53">
        <v>1600</v>
      </c>
      <c r="O226" s="53">
        <v>1530</v>
      </c>
      <c r="P226" s="53" t="s">
        <v>620</v>
      </c>
      <c r="Q226" s="53" t="s">
        <v>620</v>
      </c>
      <c r="R226" s="80"/>
    </row>
    <row r="227" spans="1:18" x14ac:dyDescent="0.35">
      <c r="A227" s="91" t="str">
        <f t="shared" ref="A227" si="104">CONCATENATE(D227,D228,E227,E228,F227,F228,G227,G228,H227,H228,I227,I228,J227,J228,K227,K228,L227,L228,M227,M228,N227,N228,O227,O228,P227,P228,Q227,Q228,R227)</f>
        <v>800160011001900110019001100190011001900xxxx800160011001900110019001100190011001900xxxx30</v>
      </c>
      <c r="B227" s="92" t="s">
        <v>728</v>
      </c>
      <c r="C227" s="50" t="s">
        <v>619</v>
      </c>
      <c r="D227" s="51">
        <v>800</v>
      </c>
      <c r="E227" s="51">
        <v>1100</v>
      </c>
      <c r="F227" s="51">
        <v>1100</v>
      </c>
      <c r="G227" s="51">
        <v>1100</v>
      </c>
      <c r="H227" s="51">
        <v>1100</v>
      </c>
      <c r="I227" s="51" t="s">
        <v>620</v>
      </c>
      <c r="J227" s="51" t="s">
        <v>620</v>
      </c>
      <c r="K227" s="51">
        <v>800</v>
      </c>
      <c r="L227" s="51">
        <v>1100</v>
      </c>
      <c r="M227" s="51">
        <v>1100</v>
      </c>
      <c r="N227" s="51">
        <v>1100</v>
      </c>
      <c r="O227" s="51">
        <v>1100</v>
      </c>
      <c r="P227" s="51" t="s">
        <v>620</v>
      </c>
      <c r="Q227" s="51" t="s">
        <v>620</v>
      </c>
      <c r="R227" s="77">
        <v>30</v>
      </c>
    </row>
    <row r="228" spans="1:18" ht="15" thickBot="1" x14ac:dyDescent="0.4">
      <c r="A228" s="91"/>
      <c r="B228" s="93"/>
      <c r="C228" s="52" t="s">
        <v>621</v>
      </c>
      <c r="D228" s="53">
        <v>1600</v>
      </c>
      <c r="E228" s="53">
        <v>1900</v>
      </c>
      <c r="F228" s="53">
        <v>1900</v>
      </c>
      <c r="G228" s="53">
        <v>1900</v>
      </c>
      <c r="H228" s="53">
        <v>1900</v>
      </c>
      <c r="I228" s="53" t="s">
        <v>620</v>
      </c>
      <c r="J228" s="53" t="s">
        <v>620</v>
      </c>
      <c r="K228" s="53">
        <v>1600</v>
      </c>
      <c r="L228" s="53">
        <v>1900</v>
      </c>
      <c r="M228" s="53">
        <v>1900</v>
      </c>
      <c r="N228" s="53">
        <v>1900</v>
      </c>
      <c r="O228" s="53">
        <v>1900</v>
      </c>
      <c r="P228" s="53" t="s">
        <v>620</v>
      </c>
      <c r="Q228" s="53" t="s">
        <v>620</v>
      </c>
      <c r="R228" s="78"/>
    </row>
    <row r="229" spans="1:18" x14ac:dyDescent="0.35">
      <c r="A229" s="91" t="str">
        <f t="shared" ref="A229" si="105">CONCATENATE(D229,D230,E229,E230,F229,F230,G229,G230,H229,H230,I229,I230,J229,J230,K229,K230,L229,L230,M229,M230,N229,N230,O229,O230,P229,P230,Q229,Q230,R229)</f>
        <v>15002300150023007001500xx23007002300700xx15002300150023007001500xx23007002300700xx30</v>
      </c>
      <c r="B229" s="92" t="s">
        <v>729</v>
      </c>
      <c r="C229" s="50" t="s">
        <v>619</v>
      </c>
      <c r="D229" s="51">
        <v>1500</v>
      </c>
      <c r="E229" s="51">
        <v>1500</v>
      </c>
      <c r="F229" s="51">
        <v>700</v>
      </c>
      <c r="G229" s="51" t="s">
        <v>620</v>
      </c>
      <c r="H229" s="51">
        <v>2300</v>
      </c>
      <c r="I229" s="51">
        <v>2300</v>
      </c>
      <c r="J229" s="51" t="s">
        <v>620</v>
      </c>
      <c r="K229" s="51">
        <v>1500</v>
      </c>
      <c r="L229" s="51">
        <v>1500</v>
      </c>
      <c r="M229" s="51">
        <v>700</v>
      </c>
      <c r="N229" s="51" t="s">
        <v>620</v>
      </c>
      <c r="O229" s="51">
        <v>2300</v>
      </c>
      <c r="P229" s="51">
        <v>2300</v>
      </c>
      <c r="Q229" s="51" t="s">
        <v>620</v>
      </c>
      <c r="R229" s="79">
        <v>30</v>
      </c>
    </row>
    <row r="230" spans="1:18" ht="15" thickBot="1" x14ac:dyDescent="0.4">
      <c r="A230" s="91"/>
      <c r="B230" s="93"/>
      <c r="C230" s="52" t="s">
        <v>621</v>
      </c>
      <c r="D230" s="53">
        <v>2300</v>
      </c>
      <c r="E230" s="53">
        <v>2300</v>
      </c>
      <c r="F230" s="53">
        <v>1500</v>
      </c>
      <c r="G230" s="53" t="s">
        <v>620</v>
      </c>
      <c r="H230" s="53">
        <v>700</v>
      </c>
      <c r="I230" s="53">
        <v>700</v>
      </c>
      <c r="J230" s="53" t="s">
        <v>620</v>
      </c>
      <c r="K230" s="53">
        <v>2300</v>
      </c>
      <c r="L230" s="53">
        <v>2300</v>
      </c>
      <c r="M230" s="53">
        <v>1500</v>
      </c>
      <c r="N230" s="53" t="s">
        <v>620</v>
      </c>
      <c r="O230" s="53">
        <v>700</v>
      </c>
      <c r="P230" s="53">
        <v>700</v>
      </c>
      <c r="Q230" s="53" t="s">
        <v>620</v>
      </c>
      <c r="R230" s="80"/>
    </row>
    <row r="231" spans="1:18" x14ac:dyDescent="0.35">
      <c r="A231" s="91" t="str">
        <f t="shared" ref="A231" si="106">CONCATENATE(D231,D232,E231,E232,F231,F232,G231,G232,H231,H232,I231,I232,J231,J232,K231,K232,L231,L232,M231,M232,N231,N232,O231,O232,P231,P232,Q231,Q232,R231)</f>
        <v>xx90015309001530900153090015309001500xxxx90015309001530900153090015309001500xx30</v>
      </c>
      <c r="B231" s="92" t="s">
        <v>730</v>
      </c>
      <c r="C231" s="50" t="s">
        <v>619</v>
      </c>
      <c r="D231" s="51" t="s">
        <v>620</v>
      </c>
      <c r="E231" s="51">
        <v>900</v>
      </c>
      <c r="F231" s="51">
        <v>900</v>
      </c>
      <c r="G231" s="51">
        <v>900</v>
      </c>
      <c r="H231" s="51">
        <v>900</v>
      </c>
      <c r="I231" s="51">
        <v>900</v>
      </c>
      <c r="J231" s="51" t="s">
        <v>620</v>
      </c>
      <c r="K231" s="51" t="s">
        <v>620</v>
      </c>
      <c r="L231" s="51">
        <v>900</v>
      </c>
      <c r="M231" s="51">
        <v>900</v>
      </c>
      <c r="N231" s="51">
        <v>900</v>
      </c>
      <c r="O231" s="51">
        <v>900</v>
      </c>
      <c r="P231" s="51">
        <v>900</v>
      </c>
      <c r="Q231" s="51" t="s">
        <v>620</v>
      </c>
      <c r="R231" s="79">
        <v>30</v>
      </c>
    </row>
    <row r="232" spans="1:18" ht="15" thickBot="1" x14ac:dyDescent="0.4">
      <c r="A232" s="91"/>
      <c r="B232" s="93"/>
      <c r="C232" s="52" t="s">
        <v>621</v>
      </c>
      <c r="D232" s="53" t="s">
        <v>620</v>
      </c>
      <c r="E232" s="53">
        <v>1530</v>
      </c>
      <c r="F232" s="53">
        <v>1530</v>
      </c>
      <c r="G232" s="53">
        <v>1530</v>
      </c>
      <c r="H232" s="53">
        <v>1530</v>
      </c>
      <c r="I232" s="53">
        <v>1500</v>
      </c>
      <c r="J232" s="53" t="s">
        <v>620</v>
      </c>
      <c r="K232" s="53" t="s">
        <v>620</v>
      </c>
      <c r="L232" s="53">
        <v>1530</v>
      </c>
      <c r="M232" s="53">
        <v>1530</v>
      </c>
      <c r="N232" s="53">
        <v>1530</v>
      </c>
      <c r="O232" s="53">
        <v>1530</v>
      </c>
      <c r="P232" s="53">
        <v>1500</v>
      </c>
      <c r="Q232" s="53" t="s">
        <v>620</v>
      </c>
      <c r="R232" s="80"/>
    </row>
    <row r="233" spans="1:18" x14ac:dyDescent="0.35">
      <c r="A233" s="91" t="str">
        <f t="shared" ref="A233" si="107">CONCATENATE(D233,D234,E233,E234,F233,F234,G233,G234,H233,H234,I233,I234,J233,J234,K233,K234,L233,L234,M233,M234,N233,N234,O233,O234,P233,P234,Q233,Q234,R233)</f>
        <v>xx8301830830183083018308301800xxxxxx8301830830183083018308301800xxxx30</v>
      </c>
      <c r="B233" s="92" t="s">
        <v>731</v>
      </c>
      <c r="C233" s="50" t="s">
        <v>619</v>
      </c>
      <c r="D233" s="51" t="s">
        <v>620</v>
      </c>
      <c r="E233" s="51">
        <v>830</v>
      </c>
      <c r="F233" s="51">
        <v>830</v>
      </c>
      <c r="G233" s="51">
        <v>830</v>
      </c>
      <c r="H233" s="51">
        <v>830</v>
      </c>
      <c r="I233" s="51" t="s">
        <v>620</v>
      </c>
      <c r="J233" s="51" t="s">
        <v>620</v>
      </c>
      <c r="K233" s="51" t="s">
        <v>620</v>
      </c>
      <c r="L233" s="51">
        <v>830</v>
      </c>
      <c r="M233" s="51">
        <v>830</v>
      </c>
      <c r="N233" s="51">
        <v>830</v>
      </c>
      <c r="O233" s="51">
        <v>830</v>
      </c>
      <c r="P233" s="51" t="s">
        <v>620</v>
      </c>
      <c r="Q233" s="51" t="s">
        <v>620</v>
      </c>
      <c r="R233" s="77">
        <v>30</v>
      </c>
    </row>
    <row r="234" spans="1:18" ht="15" thickBot="1" x14ac:dyDescent="0.4">
      <c r="A234" s="91"/>
      <c r="B234" s="93"/>
      <c r="C234" s="52" t="s">
        <v>621</v>
      </c>
      <c r="D234" s="53" t="s">
        <v>620</v>
      </c>
      <c r="E234" s="53">
        <v>1830</v>
      </c>
      <c r="F234" s="53">
        <v>1830</v>
      </c>
      <c r="G234" s="53">
        <v>1830</v>
      </c>
      <c r="H234" s="53">
        <v>1800</v>
      </c>
      <c r="I234" s="53" t="s">
        <v>620</v>
      </c>
      <c r="J234" s="53" t="s">
        <v>620</v>
      </c>
      <c r="K234" s="53" t="s">
        <v>620</v>
      </c>
      <c r="L234" s="53">
        <v>1830</v>
      </c>
      <c r="M234" s="53">
        <v>1830</v>
      </c>
      <c r="N234" s="53">
        <v>1830</v>
      </c>
      <c r="O234" s="53">
        <v>1800</v>
      </c>
      <c r="P234" s="53" t="s">
        <v>620</v>
      </c>
      <c r="Q234" s="53" t="s">
        <v>620</v>
      </c>
      <c r="R234" s="78"/>
    </row>
    <row r="235" spans="1:18" x14ac:dyDescent="0.35">
      <c r="A235" s="91" t="str">
        <f t="shared" ref="A235" si="108">CONCATENATE(D235,D236,E235,E236,F235,F236,G235,G236,H235,H236,I235,I236,J235,J236,K235,K236,L235,L236,M235,M236,N235,N236,O235,O236,P235,P236,Q235,Q236,R235)</f>
        <v>xx80014008001400800140080014008001400xxxx80014008001400800140080014008001400xx30</v>
      </c>
      <c r="B235" s="92" t="s">
        <v>732</v>
      </c>
      <c r="C235" s="50" t="s">
        <v>619</v>
      </c>
      <c r="D235" s="51" t="s">
        <v>620</v>
      </c>
      <c r="E235" s="51">
        <v>800</v>
      </c>
      <c r="F235" s="51">
        <v>800</v>
      </c>
      <c r="G235" s="51">
        <v>800</v>
      </c>
      <c r="H235" s="51">
        <v>800</v>
      </c>
      <c r="I235" s="51">
        <v>800</v>
      </c>
      <c r="J235" s="51" t="s">
        <v>620</v>
      </c>
      <c r="K235" s="51" t="s">
        <v>620</v>
      </c>
      <c r="L235" s="51">
        <v>800</v>
      </c>
      <c r="M235" s="51">
        <v>800</v>
      </c>
      <c r="N235" s="51">
        <v>800</v>
      </c>
      <c r="O235" s="51">
        <v>800</v>
      </c>
      <c r="P235" s="51">
        <v>800</v>
      </c>
      <c r="Q235" s="51" t="s">
        <v>620</v>
      </c>
      <c r="R235" s="79">
        <v>30</v>
      </c>
    </row>
    <row r="236" spans="1:18" ht="15" thickBot="1" x14ac:dyDescent="0.4">
      <c r="A236" s="91"/>
      <c r="B236" s="93"/>
      <c r="C236" s="52" t="s">
        <v>621</v>
      </c>
      <c r="D236" s="53" t="s">
        <v>620</v>
      </c>
      <c r="E236" s="53">
        <v>1400</v>
      </c>
      <c r="F236" s="53">
        <v>1400</v>
      </c>
      <c r="G236" s="53">
        <v>1400</v>
      </c>
      <c r="H236" s="53">
        <v>1400</v>
      </c>
      <c r="I236" s="53">
        <v>1400</v>
      </c>
      <c r="J236" s="53" t="s">
        <v>620</v>
      </c>
      <c r="K236" s="53" t="s">
        <v>620</v>
      </c>
      <c r="L236" s="53">
        <v>1400</v>
      </c>
      <c r="M236" s="53">
        <v>1400</v>
      </c>
      <c r="N236" s="53">
        <v>1400</v>
      </c>
      <c r="O236" s="53">
        <v>1400</v>
      </c>
      <c r="P236" s="53">
        <v>1400</v>
      </c>
      <c r="Q236" s="53" t="s">
        <v>620</v>
      </c>
      <c r="R236" s="80"/>
    </row>
    <row r="237" spans="1:18" x14ac:dyDescent="0.35">
      <c r="A237" s="91" t="str">
        <f t="shared" ref="A237" si="109">CONCATENATE(D237,D238,E237,E238,F237,F238,G237,G238,H237,H238,I237,I238,J237,J238,K237,K238,L237,L238,M237,M238,N237,N238,O237,O238,P237,P238,Q237,Q238,R237)</f>
        <v>xx90017309001730800163090017309001730xxxx90017309001730800163090017309001730xx30</v>
      </c>
      <c r="B237" s="92" t="s">
        <v>733</v>
      </c>
      <c r="C237" s="50" t="s">
        <v>619</v>
      </c>
      <c r="D237" s="51" t="s">
        <v>620</v>
      </c>
      <c r="E237" s="51">
        <v>900</v>
      </c>
      <c r="F237" s="51">
        <v>900</v>
      </c>
      <c r="G237" s="51">
        <v>800</v>
      </c>
      <c r="H237" s="51">
        <v>900</v>
      </c>
      <c r="I237" s="51">
        <v>900</v>
      </c>
      <c r="J237" s="51" t="s">
        <v>620</v>
      </c>
      <c r="K237" s="51" t="s">
        <v>620</v>
      </c>
      <c r="L237" s="51">
        <v>900</v>
      </c>
      <c r="M237" s="51">
        <v>900</v>
      </c>
      <c r="N237" s="51">
        <v>800</v>
      </c>
      <c r="O237" s="51">
        <v>900</v>
      </c>
      <c r="P237" s="51">
        <v>900</v>
      </c>
      <c r="Q237" s="51" t="s">
        <v>620</v>
      </c>
      <c r="R237" s="79">
        <v>30</v>
      </c>
    </row>
    <row r="238" spans="1:18" ht="15" thickBot="1" x14ac:dyDescent="0.4">
      <c r="A238" s="91"/>
      <c r="B238" s="93"/>
      <c r="C238" s="52" t="s">
        <v>621</v>
      </c>
      <c r="D238" s="53" t="s">
        <v>620</v>
      </c>
      <c r="E238" s="53">
        <v>1730</v>
      </c>
      <c r="F238" s="53">
        <v>1730</v>
      </c>
      <c r="G238" s="53">
        <v>1630</v>
      </c>
      <c r="H238" s="53">
        <v>1730</v>
      </c>
      <c r="I238" s="53">
        <v>1730</v>
      </c>
      <c r="J238" s="53" t="s">
        <v>620</v>
      </c>
      <c r="K238" s="53" t="s">
        <v>620</v>
      </c>
      <c r="L238" s="53">
        <v>1730</v>
      </c>
      <c r="M238" s="53">
        <v>1730</v>
      </c>
      <c r="N238" s="53">
        <v>1630</v>
      </c>
      <c r="O238" s="53">
        <v>1730</v>
      </c>
      <c r="P238" s="53">
        <v>1730</v>
      </c>
      <c r="Q238" s="53" t="s">
        <v>620</v>
      </c>
      <c r="R238" s="80"/>
    </row>
    <row r="239" spans="1:18" x14ac:dyDescent="0.35">
      <c r="A239" s="91" t="str">
        <f t="shared" ref="A239" si="110">CONCATENATE(D239,D240,E239,E240,F239,F240,G239,G240,H239,H240,I239,I240,J239,J240,K239,K240,L239,L240,M239,M240,N239,N240,O239,O240,P239,P240,Q239,Q240,R239)</f>
        <v>xx90017009001700900170090017009001300xxxx90017009001700900170090017009001300xx30</v>
      </c>
      <c r="B239" s="92" t="s">
        <v>734</v>
      </c>
      <c r="C239" s="50" t="s">
        <v>619</v>
      </c>
      <c r="D239" s="51" t="s">
        <v>620</v>
      </c>
      <c r="E239" s="51">
        <v>900</v>
      </c>
      <c r="F239" s="51">
        <v>900</v>
      </c>
      <c r="G239" s="51">
        <v>900</v>
      </c>
      <c r="H239" s="51">
        <v>900</v>
      </c>
      <c r="I239" s="51">
        <v>900</v>
      </c>
      <c r="J239" s="51" t="s">
        <v>620</v>
      </c>
      <c r="K239" s="51" t="s">
        <v>620</v>
      </c>
      <c r="L239" s="51">
        <v>900</v>
      </c>
      <c r="M239" s="51">
        <v>900</v>
      </c>
      <c r="N239" s="51">
        <v>900</v>
      </c>
      <c r="O239" s="51">
        <v>900</v>
      </c>
      <c r="P239" s="51">
        <v>900</v>
      </c>
      <c r="Q239" s="51" t="s">
        <v>620</v>
      </c>
      <c r="R239" s="77">
        <v>30</v>
      </c>
    </row>
    <row r="240" spans="1:18" ht="15" thickBot="1" x14ac:dyDescent="0.4">
      <c r="A240" s="91"/>
      <c r="B240" s="93"/>
      <c r="C240" s="52" t="s">
        <v>621</v>
      </c>
      <c r="D240" s="53" t="s">
        <v>620</v>
      </c>
      <c r="E240" s="53">
        <v>1700</v>
      </c>
      <c r="F240" s="53">
        <v>1700</v>
      </c>
      <c r="G240" s="53">
        <v>1700</v>
      </c>
      <c r="H240" s="53">
        <v>1700</v>
      </c>
      <c r="I240" s="53">
        <v>1300</v>
      </c>
      <c r="J240" s="53" t="s">
        <v>620</v>
      </c>
      <c r="K240" s="53" t="s">
        <v>620</v>
      </c>
      <c r="L240" s="53">
        <v>1700</v>
      </c>
      <c r="M240" s="53">
        <v>1700</v>
      </c>
      <c r="N240" s="53">
        <v>1700</v>
      </c>
      <c r="O240" s="53">
        <v>1700</v>
      </c>
      <c r="P240" s="53">
        <v>1300</v>
      </c>
      <c r="Q240" s="53" t="s">
        <v>620</v>
      </c>
      <c r="R240" s="78"/>
    </row>
    <row r="241" spans="1:18" x14ac:dyDescent="0.35">
      <c r="A241" s="91" t="str">
        <f t="shared" ref="A241" si="111">CONCATENATE(D241,D242,E241,E242,F241,F242,G241,G242,H241,H242,I241,I242,J241,J242,K241,K242,L241,L242,M241,M242,N241,N242,O241,O242,P241,P242,Q241,Q242,R241)</f>
        <v>15002300150023001500230015002300xxxx1500230015002300150023001500230015002300xxxx1500230030</v>
      </c>
      <c r="B241" s="92" t="s">
        <v>735</v>
      </c>
      <c r="C241" s="50" t="s">
        <v>619</v>
      </c>
      <c r="D241" s="51">
        <v>1500</v>
      </c>
      <c r="E241" s="51">
        <v>1500</v>
      </c>
      <c r="F241" s="51">
        <v>1500</v>
      </c>
      <c r="G241" s="51">
        <v>1500</v>
      </c>
      <c r="H241" s="51" t="s">
        <v>620</v>
      </c>
      <c r="I241" s="51" t="s">
        <v>620</v>
      </c>
      <c r="J241" s="51">
        <v>1500</v>
      </c>
      <c r="K241" s="51">
        <v>1500</v>
      </c>
      <c r="L241" s="51">
        <v>1500</v>
      </c>
      <c r="M241" s="51">
        <v>1500</v>
      </c>
      <c r="N241" s="51">
        <v>1500</v>
      </c>
      <c r="O241" s="51" t="s">
        <v>620</v>
      </c>
      <c r="P241" s="51" t="s">
        <v>620</v>
      </c>
      <c r="Q241" s="51">
        <v>1500</v>
      </c>
      <c r="R241" s="79">
        <v>30</v>
      </c>
    </row>
    <row r="242" spans="1:18" ht="15" thickBot="1" x14ac:dyDescent="0.4">
      <c r="A242" s="91"/>
      <c r="B242" s="93"/>
      <c r="C242" s="52" t="s">
        <v>621</v>
      </c>
      <c r="D242" s="53">
        <v>2300</v>
      </c>
      <c r="E242" s="53">
        <v>2300</v>
      </c>
      <c r="F242" s="53">
        <v>2300</v>
      </c>
      <c r="G242" s="53">
        <v>2300</v>
      </c>
      <c r="H242" s="53" t="s">
        <v>620</v>
      </c>
      <c r="I242" s="53" t="s">
        <v>620</v>
      </c>
      <c r="J242" s="53">
        <v>2300</v>
      </c>
      <c r="K242" s="53">
        <v>2300</v>
      </c>
      <c r="L242" s="53">
        <v>2300</v>
      </c>
      <c r="M242" s="53">
        <v>2300</v>
      </c>
      <c r="N242" s="53">
        <v>2300</v>
      </c>
      <c r="O242" s="53" t="s">
        <v>620</v>
      </c>
      <c r="P242" s="53" t="s">
        <v>620</v>
      </c>
      <c r="Q242" s="53">
        <v>2300</v>
      </c>
      <c r="R242" s="80"/>
    </row>
    <row r="243" spans="1:18" x14ac:dyDescent="0.35">
      <c r="A243" s="91" t="str">
        <f t="shared" ref="A243" si="112">CONCATENATE(D243,D244,E243,E244,F243,F244,G243,G244,H243,H244,I243,I244,J243,J244,K243,K244,L243,L244,M243,M244,N243,N244,O243,O244,P243,P244,Q243,Q244,R243)</f>
        <v>xx15301930153019301530193015301930xxxxxx15301930153019301530193015301930xxxx0</v>
      </c>
      <c r="B243" s="92" t="s">
        <v>736</v>
      </c>
      <c r="C243" s="50" t="s">
        <v>619</v>
      </c>
      <c r="D243" s="51" t="s">
        <v>620</v>
      </c>
      <c r="E243" s="51">
        <v>1530</v>
      </c>
      <c r="F243" s="51">
        <v>1530</v>
      </c>
      <c r="G243" s="51">
        <v>1530</v>
      </c>
      <c r="H243" s="51">
        <v>1530</v>
      </c>
      <c r="I243" s="51" t="s">
        <v>620</v>
      </c>
      <c r="J243" s="51" t="s">
        <v>620</v>
      </c>
      <c r="K243" s="51" t="s">
        <v>620</v>
      </c>
      <c r="L243" s="51">
        <v>1530</v>
      </c>
      <c r="M243" s="51">
        <v>1530</v>
      </c>
      <c r="N243" s="51">
        <v>1530</v>
      </c>
      <c r="O243" s="51">
        <v>1530</v>
      </c>
      <c r="P243" s="51" t="s">
        <v>620</v>
      </c>
      <c r="Q243" s="51" t="s">
        <v>620</v>
      </c>
      <c r="R243" s="79">
        <v>0</v>
      </c>
    </row>
    <row r="244" spans="1:18" ht="15" thickBot="1" x14ac:dyDescent="0.4">
      <c r="A244" s="91"/>
      <c r="B244" s="93"/>
      <c r="C244" s="52" t="s">
        <v>621</v>
      </c>
      <c r="D244" s="53" t="s">
        <v>620</v>
      </c>
      <c r="E244" s="53">
        <v>1930</v>
      </c>
      <c r="F244" s="53">
        <v>1930</v>
      </c>
      <c r="G244" s="53">
        <v>1930</v>
      </c>
      <c r="H244" s="53">
        <v>1930</v>
      </c>
      <c r="I244" s="53" t="s">
        <v>620</v>
      </c>
      <c r="J244" s="53" t="s">
        <v>620</v>
      </c>
      <c r="K244" s="53" t="s">
        <v>620</v>
      </c>
      <c r="L244" s="53">
        <v>1930</v>
      </c>
      <c r="M244" s="53">
        <v>1930</v>
      </c>
      <c r="N244" s="53">
        <v>1930</v>
      </c>
      <c r="O244" s="53">
        <v>1930</v>
      </c>
      <c r="P244" s="53" t="s">
        <v>620</v>
      </c>
      <c r="Q244" s="53" t="s">
        <v>620</v>
      </c>
      <c r="R244" s="80"/>
    </row>
    <row r="245" spans="1:18" x14ac:dyDescent="0.35">
      <c r="A245" s="91" t="str">
        <f t="shared" ref="A245" si="113">CONCATENATE(D245,D246,E245,E246,F245,F246,G245,G246,H245,H246,I245,I246,J245,J246,K245,K246,L245,L246,M245,M246,N245,N246,O245,O246,P245,P246,Q245,Q246,R245)</f>
        <v>xx8301600830160083016008301545xxxxxx8301600830160083016008301545xxxx30</v>
      </c>
      <c r="B245" s="92" t="s">
        <v>737</v>
      </c>
      <c r="C245" s="50" t="s">
        <v>619</v>
      </c>
      <c r="D245" s="51" t="s">
        <v>620</v>
      </c>
      <c r="E245" s="51">
        <v>830</v>
      </c>
      <c r="F245" s="51">
        <v>830</v>
      </c>
      <c r="G245" s="51">
        <v>830</v>
      </c>
      <c r="H245" s="51">
        <v>830</v>
      </c>
      <c r="I245" s="51" t="s">
        <v>620</v>
      </c>
      <c r="J245" s="51" t="s">
        <v>620</v>
      </c>
      <c r="K245" s="51" t="s">
        <v>620</v>
      </c>
      <c r="L245" s="51">
        <v>830</v>
      </c>
      <c r="M245" s="51">
        <v>830</v>
      </c>
      <c r="N245" s="51">
        <v>830</v>
      </c>
      <c r="O245" s="51">
        <v>830</v>
      </c>
      <c r="P245" s="51" t="s">
        <v>620</v>
      </c>
      <c r="Q245" s="51" t="s">
        <v>620</v>
      </c>
      <c r="R245" s="77">
        <v>30</v>
      </c>
    </row>
    <row r="246" spans="1:18" ht="15" thickBot="1" x14ac:dyDescent="0.4">
      <c r="A246" s="91"/>
      <c r="B246" s="93"/>
      <c r="C246" s="52" t="s">
        <v>621</v>
      </c>
      <c r="D246" s="53" t="s">
        <v>620</v>
      </c>
      <c r="E246" s="53">
        <v>1600</v>
      </c>
      <c r="F246" s="53">
        <v>1600</v>
      </c>
      <c r="G246" s="53">
        <v>1600</v>
      </c>
      <c r="H246" s="53">
        <v>1545</v>
      </c>
      <c r="I246" s="53" t="s">
        <v>620</v>
      </c>
      <c r="J246" s="53" t="s">
        <v>620</v>
      </c>
      <c r="K246" s="53" t="s">
        <v>620</v>
      </c>
      <c r="L246" s="53">
        <v>1600</v>
      </c>
      <c r="M246" s="53">
        <v>1600</v>
      </c>
      <c r="N246" s="53">
        <v>1600</v>
      </c>
      <c r="O246" s="53">
        <v>1545</v>
      </c>
      <c r="P246" s="53" t="s">
        <v>620</v>
      </c>
      <c r="Q246" s="53" t="s">
        <v>620</v>
      </c>
      <c r="R246" s="78"/>
    </row>
    <row r="247" spans="1:18" x14ac:dyDescent="0.35">
      <c r="A247" s="91" t="str">
        <f t="shared" ref="A247" si="114">CONCATENATE(D247,D248,E247,E248,F247,F248,G247,G248,H247,H248,I247,I248,J247,J248,K247,K248,L247,L248,M247,M248,N247,N248,O247,O248,P247,P248,Q247,Q248,R247)</f>
        <v>xx800160080016008001600xx8001600xxxx800160080016008001600xx8001600xx30</v>
      </c>
      <c r="B247" s="92" t="s">
        <v>738</v>
      </c>
      <c r="C247" s="50" t="s">
        <v>619</v>
      </c>
      <c r="D247" s="51" t="s">
        <v>620</v>
      </c>
      <c r="E247" s="51">
        <v>800</v>
      </c>
      <c r="F247" s="51">
        <v>800</v>
      </c>
      <c r="G247" s="51">
        <v>800</v>
      </c>
      <c r="H247" s="51" t="s">
        <v>620</v>
      </c>
      <c r="I247" s="51">
        <v>800</v>
      </c>
      <c r="J247" s="51" t="s">
        <v>620</v>
      </c>
      <c r="K247" s="51" t="s">
        <v>620</v>
      </c>
      <c r="L247" s="51">
        <v>800</v>
      </c>
      <c r="M247" s="51">
        <v>800</v>
      </c>
      <c r="N247" s="51">
        <v>800</v>
      </c>
      <c r="O247" s="51" t="s">
        <v>620</v>
      </c>
      <c r="P247" s="51">
        <v>800</v>
      </c>
      <c r="Q247" s="51" t="s">
        <v>620</v>
      </c>
      <c r="R247" s="79">
        <v>30</v>
      </c>
    </row>
    <row r="248" spans="1:18" ht="15" thickBot="1" x14ac:dyDescent="0.4">
      <c r="A248" s="91"/>
      <c r="B248" s="93"/>
      <c r="C248" s="52" t="s">
        <v>621</v>
      </c>
      <c r="D248" s="53" t="s">
        <v>620</v>
      </c>
      <c r="E248" s="53">
        <v>1600</v>
      </c>
      <c r="F248" s="53">
        <v>1600</v>
      </c>
      <c r="G248" s="53">
        <v>1600</v>
      </c>
      <c r="H248" s="53" t="s">
        <v>620</v>
      </c>
      <c r="I248" s="53">
        <v>1600</v>
      </c>
      <c r="J248" s="53" t="s">
        <v>620</v>
      </c>
      <c r="K248" s="53" t="s">
        <v>620</v>
      </c>
      <c r="L248" s="53">
        <v>1600</v>
      </c>
      <c r="M248" s="53">
        <v>1600</v>
      </c>
      <c r="N248" s="53">
        <v>1600</v>
      </c>
      <c r="O248" s="53" t="s">
        <v>620</v>
      </c>
      <c r="P248" s="53">
        <v>1600</v>
      </c>
      <c r="Q248" s="53" t="s">
        <v>620</v>
      </c>
      <c r="R248" s="80"/>
    </row>
    <row r="249" spans="1:18" x14ac:dyDescent="0.35">
      <c r="A249" s="91" t="str">
        <f t="shared" ref="A249" si="115">CONCATENATE(D249,D250,E249,E250,F249,F250,G249,G250,H249,H250,I249,I250,J249,J250,K249,K250,L249,L250,M249,M250,N249,N250,O249,O250,P249,P250,Q249,Q250,R249)</f>
        <v>xxxx815151581515158151515xxxxxx9001630900163090016309001630xxxx30</v>
      </c>
      <c r="B249" s="92" t="s">
        <v>739</v>
      </c>
      <c r="C249" s="50" t="s">
        <v>619</v>
      </c>
      <c r="D249" s="51" t="s">
        <v>620</v>
      </c>
      <c r="E249" s="51" t="s">
        <v>620</v>
      </c>
      <c r="F249" s="51">
        <v>815</v>
      </c>
      <c r="G249" s="51">
        <v>815</v>
      </c>
      <c r="H249" s="51">
        <v>815</v>
      </c>
      <c r="I249" s="51" t="s">
        <v>620</v>
      </c>
      <c r="J249" s="51" t="s">
        <v>620</v>
      </c>
      <c r="K249" s="51" t="s">
        <v>620</v>
      </c>
      <c r="L249" s="51">
        <v>900</v>
      </c>
      <c r="M249" s="51">
        <v>900</v>
      </c>
      <c r="N249" s="51">
        <v>900</v>
      </c>
      <c r="O249" s="51">
        <v>900</v>
      </c>
      <c r="P249" s="51" t="s">
        <v>620</v>
      </c>
      <c r="Q249" s="51" t="s">
        <v>620</v>
      </c>
      <c r="R249" s="79">
        <v>30</v>
      </c>
    </row>
    <row r="250" spans="1:18" ht="15" thickBot="1" x14ac:dyDescent="0.4">
      <c r="A250" s="91"/>
      <c r="B250" s="93"/>
      <c r="C250" s="52" t="s">
        <v>621</v>
      </c>
      <c r="D250" s="53" t="s">
        <v>620</v>
      </c>
      <c r="E250" s="53" t="s">
        <v>620</v>
      </c>
      <c r="F250" s="53">
        <v>1515</v>
      </c>
      <c r="G250" s="53">
        <v>1515</v>
      </c>
      <c r="H250" s="53">
        <v>1515</v>
      </c>
      <c r="I250" s="53" t="s">
        <v>620</v>
      </c>
      <c r="J250" s="53" t="s">
        <v>620</v>
      </c>
      <c r="K250" s="53" t="s">
        <v>620</v>
      </c>
      <c r="L250" s="53">
        <v>1630</v>
      </c>
      <c r="M250" s="53">
        <v>1630</v>
      </c>
      <c r="N250" s="53">
        <v>1630</v>
      </c>
      <c r="O250" s="53">
        <v>1630</v>
      </c>
      <c r="P250" s="53" t="s">
        <v>620</v>
      </c>
      <c r="Q250" s="53" t="s">
        <v>620</v>
      </c>
      <c r="R250" s="80"/>
    </row>
    <row r="251" spans="1:18" x14ac:dyDescent="0.35">
      <c r="A251" s="91" t="str">
        <f t="shared" ref="A251" si="116">CONCATENATE(D251,D252,E251,E252,F251,F252,G251,G252,H251,H252,I251,I252,J251,J252,K251,K252,L251,L252,M251,M252,N251,N252,O251,O252,P251,P252,Q251,Q252,R251)</f>
        <v>xx8001600800160080016008001530xxxxxx90015309001530900153090015309001500xx30</v>
      </c>
      <c r="B251" s="92" t="s">
        <v>740</v>
      </c>
      <c r="C251" s="50" t="s">
        <v>619</v>
      </c>
      <c r="D251" s="51" t="s">
        <v>620</v>
      </c>
      <c r="E251" s="51">
        <v>800</v>
      </c>
      <c r="F251" s="51">
        <v>800</v>
      </c>
      <c r="G251" s="51">
        <v>800</v>
      </c>
      <c r="H251" s="51">
        <v>800</v>
      </c>
      <c r="I251" s="51" t="s">
        <v>620</v>
      </c>
      <c r="J251" s="51" t="s">
        <v>620</v>
      </c>
      <c r="K251" s="51" t="s">
        <v>620</v>
      </c>
      <c r="L251" s="51">
        <v>900</v>
      </c>
      <c r="M251" s="51">
        <v>900</v>
      </c>
      <c r="N251" s="51">
        <v>900</v>
      </c>
      <c r="O251" s="51">
        <v>900</v>
      </c>
      <c r="P251" s="51">
        <v>900</v>
      </c>
      <c r="Q251" s="51" t="s">
        <v>620</v>
      </c>
      <c r="R251" s="77">
        <v>30</v>
      </c>
    </row>
    <row r="252" spans="1:18" ht="15" thickBot="1" x14ac:dyDescent="0.4">
      <c r="A252" s="91"/>
      <c r="B252" s="93"/>
      <c r="C252" s="52" t="s">
        <v>621</v>
      </c>
      <c r="D252" s="53" t="s">
        <v>620</v>
      </c>
      <c r="E252" s="53">
        <v>1600</v>
      </c>
      <c r="F252" s="53">
        <v>1600</v>
      </c>
      <c r="G252" s="53">
        <v>1600</v>
      </c>
      <c r="H252" s="53">
        <v>1530</v>
      </c>
      <c r="I252" s="53" t="s">
        <v>620</v>
      </c>
      <c r="J252" s="53" t="s">
        <v>620</v>
      </c>
      <c r="K252" s="53" t="s">
        <v>620</v>
      </c>
      <c r="L252" s="53">
        <v>1530</v>
      </c>
      <c r="M252" s="53">
        <v>1530</v>
      </c>
      <c r="N252" s="53">
        <v>1530</v>
      </c>
      <c r="O252" s="53">
        <v>1530</v>
      </c>
      <c r="P252" s="53">
        <v>1500</v>
      </c>
      <c r="Q252" s="53" t="s">
        <v>620</v>
      </c>
      <c r="R252" s="78"/>
    </row>
    <row r="253" spans="1:18" x14ac:dyDescent="0.35">
      <c r="A253" s="91" t="str">
        <f t="shared" ref="A253" si="117">CONCATENATE(D253,D254,E253,E254,F253,F254,G253,G254,H253,H254,I253,I254,J253,J254,K253,K254,L253,L254,M253,M254,N253,N254,O253,O254,P253,P254,Q253,Q254,R253)</f>
        <v>xx83014008301400xx83014008301400xxxx83014008301400xx83014008301400xx30</v>
      </c>
      <c r="B253" s="92" t="s">
        <v>741</v>
      </c>
      <c r="C253" s="50" t="s">
        <v>619</v>
      </c>
      <c r="D253" s="51" t="s">
        <v>620</v>
      </c>
      <c r="E253" s="51">
        <v>830</v>
      </c>
      <c r="F253" s="51">
        <v>830</v>
      </c>
      <c r="G253" s="51" t="s">
        <v>620</v>
      </c>
      <c r="H253" s="51">
        <v>830</v>
      </c>
      <c r="I253" s="51">
        <v>830</v>
      </c>
      <c r="J253" s="51" t="s">
        <v>620</v>
      </c>
      <c r="K253" s="51" t="s">
        <v>620</v>
      </c>
      <c r="L253" s="51">
        <v>830</v>
      </c>
      <c r="M253" s="51">
        <v>830</v>
      </c>
      <c r="N253" s="51" t="s">
        <v>620</v>
      </c>
      <c r="O253" s="51">
        <v>830</v>
      </c>
      <c r="P253" s="51">
        <v>830</v>
      </c>
      <c r="Q253" s="51" t="s">
        <v>620</v>
      </c>
      <c r="R253" s="79">
        <v>30</v>
      </c>
    </row>
    <row r="254" spans="1:18" ht="15" thickBot="1" x14ac:dyDescent="0.4">
      <c r="A254" s="91"/>
      <c r="B254" s="93"/>
      <c r="C254" s="52" t="s">
        <v>621</v>
      </c>
      <c r="D254" s="53" t="s">
        <v>620</v>
      </c>
      <c r="E254" s="53">
        <v>1400</v>
      </c>
      <c r="F254" s="53">
        <v>1400</v>
      </c>
      <c r="G254" s="53" t="s">
        <v>620</v>
      </c>
      <c r="H254" s="53">
        <v>1400</v>
      </c>
      <c r="I254" s="53">
        <v>1400</v>
      </c>
      <c r="J254" s="53" t="s">
        <v>620</v>
      </c>
      <c r="K254" s="53" t="s">
        <v>620</v>
      </c>
      <c r="L254" s="53">
        <v>1400</v>
      </c>
      <c r="M254" s="53">
        <v>1400</v>
      </c>
      <c r="N254" s="53" t="s">
        <v>620</v>
      </c>
      <c r="O254" s="53">
        <v>1400</v>
      </c>
      <c r="P254" s="53">
        <v>1400</v>
      </c>
      <c r="Q254" s="53" t="s">
        <v>620</v>
      </c>
      <c r="R254" s="80"/>
    </row>
    <row r="255" spans="1:18" x14ac:dyDescent="0.35">
      <c r="A255" s="91" t="str">
        <f t="shared" ref="A255" si="118">CONCATENATE(D255,D256,E255,E256,F255,F256,G255,G256,H255,H256,I255,I256,J255,J256,K255,K256,L255,L256,M255,M256,N255,N256,O255,O256,P255,P256,Q255,Q256,R255)</f>
        <v>xxxx815151581515158151515xxxxxxxx815151581515158151515xxxx30</v>
      </c>
      <c r="B255" s="92" t="s">
        <v>742</v>
      </c>
      <c r="C255" s="50" t="s">
        <v>619</v>
      </c>
      <c r="D255" s="51" t="s">
        <v>620</v>
      </c>
      <c r="E255" s="51" t="s">
        <v>620</v>
      </c>
      <c r="F255" s="51">
        <v>815</v>
      </c>
      <c r="G255" s="51">
        <v>815</v>
      </c>
      <c r="H255" s="51">
        <v>815</v>
      </c>
      <c r="I255" s="51" t="s">
        <v>620</v>
      </c>
      <c r="J255" s="51" t="s">
        <v>620</v>
      </c>
      <c r="K255" s="51" t="s">
        <v>620</v>
      </c>
      <c r="L255" s="51" t="s">
        <v>620</v>
      </c>
      <c r="M255" s="51">
        <v>815</v>
      </c>
      <c r="N255" s="51">
        <v>815</v>
      </c>
      <c r="O255" s="51">
        <v>815</v>
      </c>
      <c r="P255" s="51" t="s">
        <v>620</v>
      </c>
      <c r="Q255" s="51" t="s">
        <v>620</v>
      </c>
      <c r="R255" s="79">
        <v>30</v>
      </c>
    </row>
    <row r="256" spans="1:18" ht="15" thickBot="1" x14ac:dyDescent="0.4">
      <c r="A256" s="91"/>
      <c r="B256" s="93"/>
      <c r="C256" s="52" t="s">
        <v>621</v>
      </c>
      <c r="D256" s="53" t="s">
        <v>620</v>
      </c>
      <c r="E256" s="53" t="s">
        <v>620</v>
      </c>
      <c r="F256" s="53">
        <v>1515</v>
      </c>
      <c r="G256" s="53">
        <v>1515</v>
      </c>
      <c r="H256" s="53">
        <v>1515</v>
      </c>
      <c r="I256" s="53" t="s">
        <v>620</v>
      </c>
      <c r="J256" s="53" t="s">
        <v>620</v>
      </c>
      <c r="K256" s="53" t="s">
        <v>620</v>
      </c>
      <c r="L256" s="53" t="s">
        <v>620</v>
      </c>
      <c r="M256" s="53">
        <v>1515</v>
      </c>
      <c r="N256" s="53">
        <v>1515</v>
      </c>
      <c r="O256" s="53">
        <v>1515</v>
      </c>
      <c r="P256" s="53" t="s">
        <v>620</v>
      </c>
      <c r="Q256" s="53" t="s">
        <v>620</v>
      </c>
      <c r="R256" s="80"/>
    </row>
    <row r="257" spans="1:18" x14ac:dyDescent="0.35">
      <c r="A257" s="91" t="str">
        <f t="shared" ref="A257" si="119">CONCATENATE(D257,D258,E257,E258,F257,F258,G257,G258,H257,H258,I257,I258,J257,J258,K257,K258,L257,L258,M257,M258,N257,N258,O257,O258,P257,P258,Q257,Q258,R257)</f>
        <v>xxxx90017009001700900170090017009001700xxxx9001700900170090017009001700900170030</v>
      </c>
      <c r="B257" s="92" t="s">
        <v>743</v>
      </c>
      <c r="C257" s="50" t="s">
        <v>619</v>
      </c>
      <c r="D257" s="51" t="s">
        <v>620</v>
      </c>
      <c r="E257" s="51" t="s">
        <v>620</v>
      </c>
      <c r="F257" s="51">
        <v>900</v>
      </c>
      <c r="G257" s="51">
        <v>900</v>
      </c>
      <c r="H257" s="51">
        <v>900</v>
      </c>
      <c r="I257" s="51">
        <v>900</v>
      </c>
      <c r="J257" s="51">
        <v>900</v>
      </c>
      <c r="K257" s="51" t="s">
        <v>620</v>
      </c>
      <c r="L257" s="51" t="s">
        <v>620</v>
      </c>
      <c r="M257" s="51">
        <v>900</v>
      </c>
      <c r="N257" s="51">
        <v>900</v>
      </c>
      <c r="O257" s="51">
        <v>900</v>
      </c>
      <c r="P257" s="51">
        <v>900</v>
      </c>
      <c r="Q257" s="51">
        <v>900</v>
      </c>
      <c r="R257" s="77">
        <v>30</v>
      </c>
    </row>
    <row r="258" spans="1:18" ht="15" thickBot="1" x14ac:dyDescent="0.4">
      <c r="A258" s="91"/>
      <c r="B258" s="93"/>
      <c r="C258" s="52" t="s">
        <v>621</v>
      </c>
      <c r="D258" s="53" t="s">
        <v>620</v>
      </c>
      <c r="E258" s="53" t="s">
        <v>620</v>
      </c>
      <c r="F258" s="53">
        <v>1700</v>
      </c>
      <c r="G258" s="53">
        <v>1700</v>
      </c>
      <c r="H258" s="53">
        <v>1700</v>
      </c>
      <c r="I258" s="53">
        <v>1700</v>
      </c>
      <c r="J258" s="53">
        <v>1700</v>
      </c>
      <c r="K258" s="53" t="s">
        <v>620</v>
      </c>
      <c r="L258" s="53" t="s">
        <v>620</v>
      </c>
      <c r="M258" s="53">
        <v>1700</v>
      </c>
      <c r="N258" s="53">
        <v>1700</v>
      </c>
      <c r="O258" s="53">
        <v>1700</v>
      </c>
      <c r="P258" s="53">
        <v>1700</v>
      </c>
      <c r="Q258" s="53">
        <v>1700</v>
      </c>
      <c r="R258" s="78"/>
    </row>
    <row r="259" spans="1:18" x14ac:dyDescent="0.35">
      <c r="A259" s="91" t="str">
        <f t="shared" ref="A259" si="120">CONCATENATE(D259,D260,E259,E260,F259,F260,G259,G260,H259,H260,I259,I260,J259,J260,K259,K260,L259,L260,M259,M260,N259,N260,O259,O260,P259,P260,Q259,Q260,R259)</f>
        <v>xx1000160010001600100016001000160010001600xxxx1000160010001600100016001000160010001600xx30</v>
      </c>
      <c r="B259" s="92" t="s">
        <v>744</v>
      </c>
      <c r="C259" s="50" t="s">
        <v>619</v>
      </c>
      <c r="D259" s="51" t="s">
        <v>620</v>
      </c>
      <c r="E259" s="51">
        <v>1000</v>
      </c>
      <c r="F259" s="51">
        <v>1000</v>
      </c>
      <c r="G259" s="51">
        <v>1000</v>
      </c>
      <c r="H259" s="51">
        <v>1000</v>
      </c>
      <c r="I259" s="51">
        <v>1000</v>
      </c>
      <c r="J259" s="51" t="s">
        <v>620</v>
      </c>
      <c r="K259" s="51" t="s">
        <v>620</v>
      </c>
      <c r="L259" s="51">
        <v>1000</v>
      </c>
      <c r="M259" s="51">
        <v>1000</v>
      </c>
      <c r="N259" s="51">
        <v>1000</v>
      </c>
      <c r="O259" s="51">
        <v>1000</v>
      </c>
      <c r="P259" s="51">
        <v>1000</v>
      </c>
      <c r="Q259" s="51" t="s">
        <v>620</v>
      </c>
      <c r="R259" s="79">
        <v>30</v>
      </c>
    </row>
    <row r="260" spans="1:18" ht="15" thickBot="1" x14ac:dyDescent="0.4">
      <c r="A260" s="91"/>
      <c r="B260" s="93"/>
      <c r="C260" s="52" t="s">
        <v>621</v>
      </c>
      <c r="D260" s="53" t="s">
        <v>620</v>
      </c>
      <c r="E260" s="53">
        <v>1600</v>
      </c>
      <c r="F260" s="53">
        <v>1600</v>
      </c>
      <c r="G260" s="53">
        <v>1600</v>
      </c>
      <c r="H260" s="53">
        <v>1600</v>
      </c>
      <c r="I260" s="53">
        <v>1600</v>
      </c>
      <c r="J260" s="53" t="s">
        <v>620</v>
      </c>
      <c r="K260" s="53" t="s">
        <v>620</v>
      </c>
      <c r="L260" s="53">
        <v>1600</v>
      </c>
      <c r="M260" s="53">
        <v>1600</v>
      </c>
      <c r="N260" s="53">
        <v>1600</v>
      </c>
      <c r="O260" s="53">
        <v>1600</v>
      </c>
      <c r="P260" s="53">
        <v>1600</v>
      </c>
      <c r="Q260" s="53" t="s">
        <v>620</v>
      </c>
      <c r="R260" s="80"/>
    </row>
    <row r="261" spans="1:18" x14ac:dyDescent="0.35">
      <c r="A261" s="91" t="str">
        <f t="shared" ref="A261" si="121">CONCATENATE(D261,D262,E261,E262,F261,F262,G261,G262,H261,H262,I261,I262,J261,J262,K261,K262,L261,L262,M261,M262,N261,N262,O261,O262,P261,P262,Q261,Q262,R261)</f>
        <v>xxxx8001600800160080016008001530xxxxxx8001600800160080016008001530xx30</v>
      </c>
      <c r="B261" s="92" t="s">
        <v>745</v>
      </c>
      <c r="C261" s="50" t="s">
        <v>619</v>
      </c>
      <c r="D261" s="51" t="s">
        <v>620</v>
      </c>
      <c r="E261" s="51" t="s">
        <v>620</v>
      </c>
      <c r="F261" s="51">
        <v>800</v>
      </c>
      <c r="G261" s="51">
        <v>800</v>
      </c>
      <c r="H261" s="51">
        <v>800</v>
      </c>
      <c r="I261" s="51">
        <v>800</v>
      </c>
      <c r="J261" s="51" t="s">
        <v>620</v>
      </c>
      <c r="K261" s="51" t="s">
        <v>620</v>
      </c>
      <c r="L261" s="51" t="s">
        <v>620</v>
      </c>
      <c r="M261" s="51">
        <v>800</v>
      </c>
      <c r="N261" s="51">
        <v>800</v>
      </c>
      <c r="O261" s="51">
        <v>800</v>
      </c>
      <c r="P261" s="51">
        <v>800</v>
      </c>
      <c r="Q261" s="51" t="s">
        <v>620</v>
      </c>
      <c r="R261" s="79">
        <v>30</v>
      </c>
    </row>
    <row r="262" spans="1:18" ht="15" thickBot="1" x14ac:dyDescent="0.4">
      <c r="A262" s="91"/>
      <c r="B262" s="93"/>
      <c r="C262" s="52" t="s">
        <v>621</v>
      </c>
      <c r="D262" s="53" t="s">
        <v>620</v>
      </c>
      <c r="E262" s="53" t="s">
        <v>620</v>
      </c>
      <c r="F262" s="53">
        <v>1600</v>
      </c>
      <c r="G262" s="53">
        <v>1600</v>
      </c>
      <c r="H262" s="53">
        <v>1600</v>
      </c>
      <c r="I262" s="53">
        <v>1530</v>
      </c>
      <c r="J262" s="53" t="s">
        <v>620</v>
      </c>
      <c r="K262" s="53" t="s">
        <v>620</v>
      </c>
      <c r="L262" s="53" t="s">
        <v>620</v>
      </c>
      <c r="M262" s="53">
        <v>1600</v>
      </c>
      <c r="N262" s="53">
        <v>1600</v>
      </c>
      <c r="O262" s="53">
        <v>1600</v>
      </c>
      <c r="P262" s="53">
        <v>1530</v>
      </c>
      <c r="Q262" s="53" t="s">
        <v>620</v>
      </c>
      <c r="R262" s="80"/>
    </row>
    <row r="263" spans="1:18" x14ac:dyDescent="0.35">
      <c r="A263" s="91" t="str">
        <f t="shared" ref="A263" si="122">CONCATENATE(D263,D264,E263,E264,F263,F264,G263,G264,H263,H264,I263,I264,J263,J264,K263,K264,L263,L264,M263,M264,N263,N264,O263,O264,P263,P264,Q263,Q264,R263)</f>
        <v>xxxx8001630800143080016308001600xxxxxx8001630800143080016308001600xx30</v>
      </c>
      <c r="B263" s="92" t="s">
        <v>746</v>
      </c>
      <c r="C263" s="50" t="s">
        <v>619</v>
      </c>
      <c r="D263" s="51" t="s">
        <v>620</v>
      </c>
      <c r="E263" s="51" t="s">
        <v>620</v>
      </c>
      <c r="F263" s="51">
        <v>800</v>
      </c>
      <c r="G263" s="51">
        <v>800</v>
      </c>
      <c r="H263" s="51">
        <v>800</v>
      </c>
      <c r="I263" s="51">
        <v>800</v>
      </c>
      <c r="J263" s="51" t="s">
        <v>620</v>
      </c>
      <c r="K263" s="51" t="s">
        <v>620</v>
      </c>
      <c r="L263" s="51" t="s">
        <v>620</v>
      </c>
      <c r="M263" s="51">
        <v>800</v>
      </c>
      <c r="N263" s="51">
        <v>800</v>
      </c>
      <c r="O263" s="51">
        <v>800</v>
      </c>
      <c r="P263" s="51">
        <v>800</v>
      </c>
      <c r="Q263" s="51" t="s">
        <v>620</v>
      </c>
      <c r="R263" s="79">
        <v>30</v>
      </c>
    </row>
    <row r="264" spans="1:18" ht="15" thickBot="1" x14ac:dyDescent="0.4">
      <c r="A264" s="91"/>
      <c r="B264" s="93"/>
      <c r="C264" s="52" t="s">
        <v>621</v>
      </c>
      <c r="D264" s="53" t="s">
        <v>620</v>
      </c>
      <c r="E264" s="53" t="s">
        <v>620</v>
      </c>
      <c r="F264" s="53">
        <v>1630</v>
      </c>
      <c r="G264" s="53">
        <v>1430</v>
      </c>
      <c r="H264" s="53">
        <v>1630</v>
      </c>
      <c r="I264" s="53">
        <v>1600</v>
      </c>
      <c r="J264" s="53" t="s">
        <v>620</v>
      </c>
      <c r="K264" s="53" t="s">
        <v>620</v>
      </c>
      <c r="L264" s="53" t="s">
        <v>620</v>
      </c>
      <c r="M264" s="53">
        <v>1630</v>
      </c>
      <c r="N264" s="53">
        <v>1430</v>
      </c>
      <c r="O264" s="53">
        <v>1630</v>
      </c>
      <c r="P264" s="53">
        <v>1600</v>
      </c>
      <c r="Q264" s="53" t="s">
        <v>620</v>
      </c>
      <c r="R264" s="80"/>
    </row>
    <row r="265" spans="1:18" x14ac:dyDescent="0.35">
      <c r="A265" s="91" t="str">
        <f t="shared" ref="A265" si="123">CONCATENATE(D265,D266,E265,E266,F265,F266,G265,G266,H265,H266,I265,I266,J265,J266,K265,K266,L265,L266,M265,M266,N265,N266,O265,O266,P265,P266,Q265,Q266,R265)</f>
        <v>xx7301530730153073015307301500xxxxxx7301530730153073015307301500xxxx30</v>
      </c>
      <c r="B265" s="92" t="s">
        <v>747</v>
      </c>
      <c r="C265" s="50" t="s">
        <v>619</v>
      </c>
      <c r="D265" s="51" t="s">
        <v>620</v>
      </c>
      <c r="E265" s="51">
        <v>730</v>
      </c>
      <c r="F265" s="51">
        <v>730</v>
      </c>
      <c r="G265" s="51">
        <v>730</v>
      </c>
      <c r="H265" s="51">
        <v>730</v>
      </c>
      <c r="I265" s="51" t="s">
        <v>620</v>
      </c>
      <c r="J265" s="51" t="s">
        <v>620</v>
      </c>
      <c r="K265" s="51" t="s">
        <v>620</v>
      </c>
      <c r="L265" s="51">
        <v>730</v>
      </c>
      <c r="M265" s="51">
        <v>730</v>
      </c>
      <c r="N265" s="51">
        <v>730</v>
      </c>
      <c r="O265" s="51">
        <v>730</v>
      </c>
      <c r="P265" s="51" t="s">
        <v>620</v>
      </c>
      <c r="Q265" s="51" t="s">
        <v>620</v>
      </c>
      <c r="R265" s="79">
        <v>30</v>
      </c>
    </row>
    <row r="266" spans="1:18" ht="15" thickBot="1" x14ac:dyDescent="0.4">
      <c r="A266" s="91"/>
      <c r="B266" s="93"/>
      <c r="C266" s="52" t="s">
        <v>621</v>
      </c>
      <c r="D266" s="53" t="s">
        <v>620</v>
      </c>
      <c r="E266" s="53">
        <v>1530</v>
      </c>
      <c r="F266" s="53">
        <v>1530</v>
      </c>
      <c r="G266" s="53">
        <v>1530</v>
      </c>
      <c r="H266" s="53">
        <v>1500</v>
      </c>
      <c r="I266" s="53" t="s">
        <v>620</v>
      </c>
      <c r="J266" s="53" t="s">
        <v>620</v>
      </c>
      <c r="K266" s="53" t="s">
        <v>620</v>
      </c>
      <c r="L266" s="53">
        <v>1530</v>
      </c>
      <c r="M266" s="53">
        <v>1530</v>
      </c>
      <c r="N266" s="53">
        <v>1530</v>
      </c>
      <c r="O266" s="53">
        <v>1500</v>
      </c>
      <c r="P266" s="53" t="s">
        <v>620</v>
      </c>
      <c r="Q266" s="53" t="s">
        <v>620</v>
      </c>
      <c r="R266" s="80"/>
    </row>
    <row r="267" spans="1:18" x14ac:dyDescent="0.35">
      <c r="A267" s="91" t="str">
        <f t="shared" ref="A267" si="124">CONCATENATE(D267,D268,E267,E268,F267,F268,G267,G268,H267,H268,I267,I268,J267,J268,K267,K268,L267,L268,M267,M268,N267,N268,O267,O268,P267,P268,Q267,Q268,R267)</f>
        <v>1200200012002000120020001200200012002000xxxx1200200012002000120020001200200012002000xxxx30</v>
      </c>
      <c r="B267" s="92" t="s">
        <v>748</v>
      </c>
      <c r="C267" s="50" t="s">
        <v>619</v>
      </c>
      <c r="D267" s="51">
        <v>1200</v>
      </c>
      <c r="E267" s="51">
        <v>1200</v>
      </c>
      <c r="F267" s="51">
        <v>1200</v>
      </c>
      <c r="G267" s="51">
        <v>1200</v>
      </c>
      <c r="H267" s="51">
        <v>1200</v>
      </c>
      <c r="I267" s="51" t="s">
        <v>620</v>
      </c>
      <c r="J267" s="51" t="s">
        <v>620</v>
      </c>
      <c r="K267" s="51">
        <v>1200</v>
      </c>
      <c r="L267" s="51">
        <v>1200</v>
      </c>
      <c r="M267" s="51">
        <v>1200</v>
      </c>
      <c r="N267" s="51">
        <v>1200</v>
      </c>
      <c r="O267" s="51">
        <v>1200</v>
      </c>
      <c r="P267" s="51" t="s">
        <v>620</v>
      </c>
      <c r="Q267" s="51" t="s">
        <v>620</v>
      </c>
      <c r="R267" s="77">
        <v>30</v>
      </c>
    </row>
    <row r="268" spans="1:18" ht="15" thickBot="1" x14ac:dyDescent="0.4">
      <c r="A268" s="91"/>
      <c r="B268" s="93"/>
      <c r="C268" s="52" t="s">
        <v>621</v>
      </c>
      <c r="D268" s="53">
        <v>2000</v>
      </c>
      <c r="E268" s="53">
        <v>2000</v>
      </c>
      <c r="F268" s="53">
        <v>2000</v>
      </c>
      <c r="G268" s="53">
        <v>2000</v>
      </c>
      <c r="H268" s="53">
        <v>2000</v>
      </c>
      <c r="I268" s="53" t="s">
        <v>620</v>
      </c>
      <c r="J268" s="53" t="s">
        <v>620</v>
      </c>
      <c r="K268" s="53">
        <v>2000</v>
      </c>
      <c r="L268" s="53">
        <v>2000</v>
      </c>
      <c r="M268" s="53">
        <v>2000</v>
      </c>
      <c r="N268" s="53">
        <v>2000</v>
      </c>
      <c r="O268" s="53">
        <v>2000</v>
      </c>
      <c r="P268" s="53" t="s">
        <v>620</v>
      </c>
      <c r="Q268" s="53" t="s">
        <v>620</v>
      </c>
      <c r="R268" s="78"/>
    </row>
    <row r="269" spans="1:18" x14ac:dyDescent="0.35">
      <c r="A269" s="91" t="str">
        <f t="shared" ref="A269" si="125">CONCATENATE(D269,D270,E269,E270,F269,F270,G269,G270,H269,H270,I269,I270,J269,J270,K269,K270,L269,L270,M269,M270,N269,N270,O269,O270,P269,P270,Q269,Q270,R269)</f>
        <v>xxxx8301630830163083016308301630xxxxxx8301630830163083016308301630xx30</v>
      </c>
      <c r="B269" s="92" t="s">
        <v>749</v>
      </c>
      <c r="C269" s="50" t="s">
        <v>619</v>
      </c>
      <c r="D269" s="51" t="s">
        <v>620</v>
      </c>
      <c r="E269" s="51" t="s">
        <v>620</v>
      </c>
      <c r="F269" s="51">
        <v>830</v>
      </c>
      <c r="G269" s="51">
        <v>830</v>
      </c>
      <c r="H269" s="51">
        <v>830</v>
      </c>
      <c r="I269" s="51">
        <v>830</v>
      </c>
      <c r="J269" s="51" t="s">
        <v>620</v>
      </c>
      <c r="K269" s="51" t="s">
        <v>620</v>
      </c>
      <c r="L269" s="51" t="s">
        <v>620</v>
      </c>
      <c r="M269" s="51">
        <v>830</v>
      </c>
      <c r="N269" s="51">
        <v>830</v>
      </c>
      <c r="O269" s="51">
        <v>830</v>
      </c>
      <c r="P269" s="51">
        <v>830</v>
      </c>
      <c r="Q269" s="51" t="s">
        <v>620</v>
      </c>
      <c r="R269" s="77">
        <v>30</v>
      </c>
    </row>
    <row r="270" spans="1:18" ht="15" thickBot="1" x14ac:dyDescent="0.4">
      <c r="A270" s="91"/>
      <c r="B270" s="93"/>
      <c r="C270" s="52" t="s">
        <v>621</v>
      </c>
      <c r="D270" s="53" t="s">
        <v>620</v>
      </c>
      <c r="E270" s="53" t="s">
        <v>620</v>
      </c>
      <c r="F270" s="53">
        <v>1630</v>
      </c>
      <c r="G270" s="53">
        <v>1630</v>
      </c>
      <c r="H270" s="53">
        <v>1630</v>
      </c>
      <c r="I270" s="53">
        <v>1630</v>
      </c>
      <c r="J270" s="53" t="s">
        <v>620</v>
      </c>
      <c r="K270" s="53" t="s">
        <v>620</v>
      </c>
      <c r="L270" s="53" t="s">
        <v>620</v>
      </c>
      <c r="M270" s="53">
        <v>1630</v>
      </c>
      <c r="N270" s="53">
        <v>1630</v>
      </c>
      <c r="O270" s="53">
        <v>1630</v>
      </c>
      <c r="P270" s="53">
        <v>1630</v>
      </c>
      <c r="Q270" s="53" t="s">
        <v>620</v>
      </c>
      <c r="R270" s="78"/>
    </row>
    <row r="271" spans="1:18" x14ac:dyDescent="0.35">
      <c r="A271" s="91" t="str">
        <f t="shared" ref="A271" si="126">CONCATENATE(D271,D272,E271,E272,F271,F272,G271,G272,H271,H272,I271,I272,J271,J272,K271,K272,L271,L272,M271,M272,N271,N272,O271,O272,P271,P272,Q271,Q272,R271)</f>
        <v>xx83014008301400xx8301400xxxxxx83014008301400xx8301400xxxx30</v>
      </c>
      <c r="B271" s="92" t="s">
        <v>750</v>
      </c>
      <c r="C271" s="50" t="s">
        <v>619</v>
      </c>
      <c r="D271" s="51" t="s">
        <v>620</v>
      </c>
      <c r="E271" s="51">
        <v>830</v>
      </c>
      <c r="F271" s="51">
        <v>830</v>
      </c>
      <c r="G271" s="51" t="s">
        <v>620</v>
      </c>
      <c r="H271" s="51">
        <v>830</v>
      </c>
      <c r="I271" s="51" t="s">
        <v>620</v>
      </c>
      <c r="J271" s="51" t="s">
        <v>620</v>
      </c>
      <c r="K271" s="51" t="s">
        <v>620</v>
      </c>
      <c r="L271" s="51">
        <v>830</v>
      </c>
      <c r="M271" s="51">
        <v>830</v>
      </c>
      <c r="N271" s="51" t="s">
        <v>620</v>
      </c>
      <c r="O271" s="51">
        <v>830</v>
      </c>
      <c r="P271" s="51" t="s">
        <v>620</v>
      </c>
      <c r="Q271" s="51" t="s">
        <v>620</v>
      </c>
      <c r="R271" s="77">
        <v>30</v>
      </c>
    </row>
    <row r="272" spans="1:18" ht="15" thickBot="1" x14ac:dyDescent="0.4">
      <c r="A272" s="91"/>
      <c r="B272" s="93"/>
      <c r="C272" s="52" t="s">
        <v>621</v>
      </c>
      <c r="D272" s="53" t="s">
        <v>620</v>
      </c>
      <c r="E272" s="53">
        <v>1400</v>
      </c>
      <c r="F272" s="53">
        <v>1400</v>
      </c>
      <c r="G272" s="53" t="s">
        <v>620</v>
      </c>
      <c r="H272" s="53">
        <v>1400</v>
      </c>
      <c r="I272" s="53" t="s">
        <v>620</v>
      </c>
      <c r="J272" s="53" t="s">
        <v>620</v>
      </c>
      <c r="K272" s="53" t="s">
        <v>620</v>
      </c>
      <c r="L272" s="53">
        <v>1400</v>
      </c>
      <c r="M272" s="53">
        <v>1400</v>
      </c>
      <c r="N272" s="53" t="s">
        <v>620</v>
      </c>
      <c r="O272" s="53">
        <v>1400</v>
      </c>
      <c r="P272" s="53" t="s">
        <v>620</v>
      </c>
      <c r="Q272" s="53" t="s">
        <v>620</v>
      </c>
      <c r="R272" s="78"/>
    </row>
    <row r="273" spans="1:18" x14ac:dyDescent="0.35">
      <c r="A273" s="91" t="str">
        <f t="shared" ref="A273" si="127">CONCATENATE(D273,D274,E273,E274,F273,F274,G273,G274,H273,H274,I273,I274,J273,J274,K273,K274,L273,L274,M273,M274,N273,N274,O273,O274,P273,P274,Q273,Q274,R273)</f>
        <v>xx800160080016008001245xxxxxxxxxxxx800160080016008001215xx30</v>
      </c>
      <c r="B273" s="92" t="s">
        <v>751</v>
      </c>
      <c r="C273" s="50" t="s">
        <v>619</v>
      </c>
      <c r="D273" s="51" t="s">
        <v>620</v>
      </c>
      <c r="E273" s="51">
        <v>800</v>
      </c>
      <c r="F273" s="51">
        <v>800</v>
      </c>
      <c r="G273" s="51">
        <v>800</v>
      </c>
      <c r="H273" s="51" t="s">
        <v>620</v>
      </c>
      <c r="I273" s="51" t="s">
        <v>620</v>
      </c>
      <c r="J273" s="51" t="s">
        <v>620</v>
      </c>
      <c r="K273" s="51" t="s">
        <v>620</v>
      </c>
      <c r="L273" s="51" t="s">
        <v>620</v>
      </c>
      <c r="M273" s="51" t="s">
        <v>620</v>
      </c>
      <c r="N273" s="51">
        <v>800</v>
      </c>
      <c r="O273" s="51">
        <v>800</v>
      </c>
      <c r="P273" s="51">
        <v>800</v>
      </c>
      <c r="Q273" s="51" t="s">
        <v>620</v>
      </c>
      <c r="R273" s="77">
        <v>30</v>
      </c>
    </row>
    <row r="274" spans="1:18" ht="15" thickBot="1" x14ac:dyDescent="0.4">
      <c r="A274" s="91"/>
      <c r="B274" s="93"/>
      <c r="C274" s="52" t="s">
        <v>621</v>
      </c>
      <c r="D274" s="53" t="s">
        <v>620</v>
      </c>
      <c r="E274" s="53">
        <v>1600</v>
      </c>
      <c r="F274" s="53">
        <v>1600</v>
      </c>
      <c r="G274" s="53">
        <v>1245</v>
      </c>
      <c r="H274" s="53" t="s">
        <v>620</v>
      </c>
      <c r="I274" s="53" t="s">
        <v>620</v>
      </c>
      <c r="J274" s="53" t="s">
        <v>620</v>
      </c>
      <c r="K274" s="53" t="s">
        <v>620</v>
      </c>
      <c r="L274" s="53" t="s">
        <v>620</v>
      </c>
      <c r="M274" s="53" t="s">
        <v>620</v>
      </c>
      <c r="N274" s="53">
        <v>1600</v>
      </c>
      <c r="O274" s="53">
        <v>1600</v>
      </c>
      <c r="P274" s="53">
        <v>1215</v>
      </c>
      <c r="Q274" s="53" t="s">
        <v>620</v>
      </c>
      <c r="R274" s="78"/>
    </row>
    <row r="275" spans="1:18" x14ac:dyDescent="0.35">
      <c r="A275" s="91" t="str">
        <f t="shared" ref="A275" si="128">CONCATENATE(D275,D276,E275,E276,F275,F276,G275,G276,H275,H276,I275,I276,J275,J276,K275,K276,L275,L276,M275,M276,N275,N276,O275,O276,P275,P276,Q275,Q276,R275)</f>
        <v>xx8001700xx8001700xx8001700xxxx8001700xx8001700xx8001700xx30</v>
      </c>
      <c r="B275" s="92" t="s">
        <v>752</v>
      </c>
      <c r="C275" s="50" t="s">
        <v>619</v>
      </c>
      <c r="D275" s="51" t="s">
        <v>620</v>
      </c>
      <c r="E275" s="51">
        <v>800</v>
      </c>
      <c r="F275" s="51" t="s">
        <v>620</v>
      </c>
      <c r="G275" s="51">
        <v>800</v>
      </c>
      <c r="H275" s="51" t="s">
        <v>620</v>
      </c>
      <c r="I275" s="51">
        <v>800</v>
      </c>
      <c r="J275" s="51" t="s">
        <v>620</v>
      </c>
      <c r="K275" s="51" t="s">
        <v>620</v>
      </c>
      <c r="L275" s="51">
        <v>800</v>
      </c>
      <c r="M275" s="51" t="s">
        <v>620</v>
      </c>
      <c r="N275" s="51">
        <v>800</v>
      </c>
      <c r="O275" s="51" t="s">
        <v>620</v>
      </c>
      <c r="P275" s="51">
        <v>800</v>
      </c>
      <c r="Q275" s="51" t="s">
        <v>620</v>
      </c>
      <c r="R275" s="77">
        <v>30</v>
      </c>
    </row>
    <row r="276" spans="1:18" ht="15" thickBot="1" x14ac:dyDescent="0.4">
      <c r="A276" s="91"/>
      <c r="B276" s="93"/>
      <c r="C276" s="52" t="s">
        <v>621</v>
      </c>
      <c r="D276" s="53" t="s">
        <v>620</v>
      </c>
      <c r="E276" s="53">
        <v>1700</v>
      </c>
      <c r="F276" s="53" t="s">
        <v>620</v>
      </c>
      <c r="G276" s="53">
        <v>1700</v>
      </c>
      <c r="H276" s="53" t="s">
        <v>620</v>
      </c>
      <c r="I276" s="53">
        <v>1700</v>
      </c>
      <c r="J276" s="53" t="s">
        <v>620</v>
      </c>
      <c r="K276" s="53" t="s">
        <v>620</v>
      </c>
      <c r="L276" s="53">
        <v>1700</v>
      </c>
      <c r="M276" s="53" t="s">
        <v>620</v>
      </c>
      <c r="N276" s="53">
        <v>1700</v>
      </c>
      <c r="O276" s="53" t="s">
        <v>620</v>
      </c>
      <c r="P276" s="53">
        <v>1700</v>
      </c>
      <c r="Q276" s="53" t="s">
        <v>620</v>
      </c>
      <c r="R276" s="78"/>
    </row>
    <row r="277" spans="1:18" x14ac:dyDescent="0.35">
      <c r="A277" s="91" t="str">
        <f t="shared" ref="A277" si="129">CONCATENATE(D277,D278,E277,E278,F277,F278,G277,G278,H277,H278,I277,I278,J277,J278,K277,K278,L277,L278,M277,M278,N277,N278,O277,O278,P277,P278,Q277,Q278,R277)</f>
        <v>xx800193018002000800193018002000xxxxxx800193018002000800193018002000xxxx30M,W</v>
      </c>
      <c r="B277" s="92" t="s">
        <v>753</v>
      </c>
      <c r="C277" s="50" t="s">
        <v>619</v>
      </c>
      <c r="D277" s="51" t="s">
        <v>620</v>
      </c>
      <c r="E277" s="51">
        <v>800</v>
      </c>
      <c r="F277" s="51">
        <v>1800</v>
      </c>
      <c r="G277" s="51">
        <v>800</v>
      </c>
      <c r="H277" s="51">
        <v>1800</v>
      </c>
      <c r="I277" s="51" t="s">
        <v>620</v>
      </c>
      <c r="J277" s="51" t="s">
        <v>620</v>
      </c>
      <c r="K277" s="51" t="s">
        <v>620</v>
      </c>
      <c r="L277" s="51">
        <v>800</v>
      </c>
      <c r="M277" s="51">
        <v>1800</v>
      </c>
      <c r="N277" s="51">
        <v>800</v>
      </c>
      <c r="O277" s="51">
        <v>1800</v>
      </c>
      <c r="P277" s="51" t="s">
        <v>620</v>
      </c>
      <c r="Q277" s="51" t="s">
        <v>620</v>
      </c>
      <c r="R277" s="77" t="s">
        <v>754</v>
      </c>
    </row>
    <row r="278" spans="1:18" ht="15" thickBot="1" x14ac:dyDescent="0.4">
      <c r="A278" s="91"/>
      <c r="B278" s="93"/>
      <c r="C278" s="52" t="s">
        <v>621</v>
      </c>
      <c r="D278" s="53" t="s">
        <v>620</v>
      </c>
      <c r="E278" s="53">
        <v>1930</v>
      </c>
      <c r="F278" s="53">
        <v>2000</v>
      </c>
      <c r="G278" s="53">
        <v>1930</v>
      </c>
      <c r="H278" s="53">
        <v>2000</v>
      </c>
      <c r="I278" s="53" t="s">
        <v>620</v>
      </c>
      <c r="J278" s="53" t="s">
        <v>620</v>
      </c>
      <c r="K278" s="53" t="s">
        <v>620</v>
      </c>
      <c r="L278" s="53">
        <v>1930</v>
      </c>
      <c r="M278" s="53">
        <v>2000</v>
      </c>
      <c r="N278" s="53">
        <v>1930</v>
      </c>
      <c r="O278" s="53">
        <v>2000</v>
      </c>
      <c r="P278" s="53" t="s">
        <v>620</v>
      </c>
      <c r="Q278" s="53" t="s">
        <v>620</v>
      </c>
      <c r="R278" s="78"/>
    </row>
    <row r="279" spans="1:18" x14ac:dyDescent="0.35">
      <c r="A279" s="91" t="str">
        <f t="shared" ref="A279" si="130">CONCATENATE(D279,D280,E279,E280,F279,F280,G279,G280,H279,H280,I279,I280,J279,J280,K279,K280,L279,L280,M279,M280,N279,N280,O279,O280,P279,P280,Q279,Q280,R279)</f>
        <v>xx150022007301530730123073015307301800xxxx150022007301530730123073015307301800xx30</v>
      </c>
      <c r="B279" s="92" t="s">
        <v>755</v>
      </c>
      <c r="C279" s="50" t="s">
        <v>619</v>
      </c>
      <c r="D279" s="51" t="s">
        <v>620</v>
      </c>
      <c r="E279" s="51">
        <v>1500</v>
      </c>
      <c r="F279" s="51">
        <v>730</v>
      </c>
      <c r="G279" s="51">
        <v>730</v>
      </c>
      <c r="H279" s="51">
        <v>730</v>
      </c>
      <c r="I279" s="51">
        <v>730</v>
      </c>
      <c r="J279" s="51" t="s">
        <v>620</v>
      </c>
      <c r="K279" s="51" t="s">
        <v>620</v>
      </c>
      <c r="L279" s="51">
        <v>1500</v>
      </c>
      <c r="M279" s="51">
        <v>730</v>
      </c>
      <c r="N279" s="51">
        <v>730</v>
      </c>
      <c r="O279" s="51">
        <v>730</v>
      </c>
      <c r="P279" s="51">
        <v>730</v>
      </c>
      <c r="Q279" s="51" t="s">
        <v>620</v>
      </c>
      <c r="R279" s="77">
        <v>30</v>
      </c>
    </row>
    <row r="280" spans="1:18" ht="15" thickBot="1" x14ac:dyDescent="0.4">
      <c r="A280" s="91"/>
      <c r="B280" s="93"/>
      <c r="C280" s="52" t="s">
        <v>621</v>
      </c>
      <c r="D280" s="53" t="s">
        <v>620</v>
      </c>
      <c r="E280" s="53">
        <v>2200</v>
      </c>
      <c r="F280" s="53">
        <v>1530</v>
      </c>
      <c r="G280" s="53">
        <v>1230</v>
      </c>
      <c r="H280" s="53">
        <v>1530</v>
      </c>
      <c r="I280" s="53">
        <v>1800</v>
      </c>
      <c r="J280" s="53" t="s">
        <v>620</v>
      </c>
      <c r="K280" s="53" t="s">
        <v>620</v>
      </c>
      <c r="L280" s="53">
        <v>2200</v>
      </c>
      <c r="M280" s="53">
        <v>1530</v>
      </c>
      <c r="N280" s="53">
        <v>1230</v>
      </c>
      <c r="O280" s="53">
        <v>1530</v>
      </c>
      <c r="P280" s="53">
        <v>1800</v>
      </c>
      <c r="Q280" s="53" t="s">
        <v>620</v>
      </c>
      <c r="R280" s="78"/>
    </row>
    <row r="281" spans="1:18" x14ac:dyDescent="0.35">
      <c r="A281" s="91" t="str">
        <f t="shared" ref="A281" si="131">CONCATENATE(D281,D282,E281,E282,F281,F282,G281,G282,H281,H282,I281,I282,J281,J282,K281,K282,L281,L282,M281,M282,N281,N282,O281,O282,P281,P282,Q281,Q282,R281)</f>
        <v>xx800193018002000800193018002000xxxxxx800193018002000800193018002000xx800&amp;14001000&amp;160030M,W</v>
      </c>
      <c r="B281" s="92" t="s">
        <v>756</v>
      </c>
      <c r="C281" s="50" t="s">
        <v>619</v>
      </c>
      <c r="D281" s="51" t="s">
        <v>620</v>
      </c>
      <c r="E281" s="51">
        <v>800</v>
      </c>
      <c r="F281" s="51">
        <v>1800</v>
      </c>
      <c r="G281" s="51">
        <v>800</v>
      </c>
      <c r="H281" s="51">
        <v>1800</v>
      </c>
      <c r="I281" s="51" t="s">
        <v>620</v>
      </c>
      <c r="J281" s="51" t="s">
        <v>620</v>
      </c>
      <c r="K281" s="51" t="s">
        <v>620</v>
      </c>
      <c r="L281" s="51">
        <v>800</v>
      </c>
      <c r="M281" s="51">
        <v>1800</v>
      </c>
      <c r="N281" s="51">
        <v>800</v>
      </c>
      <c r="O281" s="51">
        <v>1800</v>
      </c>
      <c r="P281" s="51" t="s">
        <v>620</v>
      </c>
      <c r="Q281" s="51" t="s">
        <v>757</v>
      </c>
      <c r="R281" s="77" t="s">
        <v>754</v>
      </c>
    </row>
    <row r="282" spans="1:18" ht="15" thickBot="1" x14ac:dyDescent="0.4">
      <c r="A282" s="91"/>
      <c r="B282" s="93"/>
      <c r="C282" s="52" t="s">
        <v>621</v>
      </c>
      <c r="D282" s="53" t="s">
        <v>620</v>
      </c>
      <c r="E282" s="53">
        <v>1930</v>
      </c>
      <c r="F282" s="53">
        <v>2000</v>
      </c>
      <c r="G282" s="53">
        <v>1930</v>
      </c>
      <c r="H282" s="53">
        <v>2000</v>
      </c>
      <c r="I282" s="53" t="s">
        <v>620</v>
      </c>
      <c r="J282" s="53" t="s">
        <v>620</v>
      </c>
      <c r="K282" s="53" t="s">
        <v>620</v>
      </c>
      <c r="L282" s="53">
        <v>1930</v>
      </c>
      <c r="M282" s="53">
        <v>2000</v>
      </c>
      <c r="N282" s="53">
        <v>1930</v>
      </c>
      <c r="O282" s="53">
        <v>2000</v>
      </c>
      <c r="P282" s="53" t="s">
        <v>620</v>
      </c>
      <c r="Q282" s="53" t="s">
        <v>758</v>
      </c>
      <c r="R282" s="78"/>
    </row>
    <row r="283" spans="1:18" x14ac:dyDescent="0.35">
      <c r="A283" s="91" t="str">
        <f t="shared" ref="A283" si="132">CONCATENATE(D283,D284,E283,E284,F283,F284,G283,G284,H283,H284,I283,I284,J283,J284,K283,K284,L283,L284,M283,M284,N283,N284,O283,O284,P283,P284,Q283,Q284,R283)</f>
        <v>10302100xx17002100xx17002100170021001200200010302100xx17002100xx17002100170021001200200030Su,S</v>
      </c>
      <c r="B283" s="92" t="s">
        <v>759</v>
      </c>
      <c r="C283" s="50" t="s">
        <v>619</v>
      </c>
      <c r="D283" s="51">
        <v>1030</v>
      </c>
      <c r="E283" s="51" t="s">
        <v>620</v>
      </c>
      <c r="F283" s="51">
        <v>1700</v>
      </c>
      <c r="G283" s="51" t="s">
        <v>620</v>
      </c>
      <c r="H283" s="51">
        <v>1700</v>
      </c>
      <c r="I283" s="51">
        <v>1700</v>
      </c>
      <c r="J283" s="51">
        <v>1200</v>
      </c>
      <c r="K283" s="51">
        <v>1030</v>
      </c>
      <c r="L283" s="51" t="s">
        <v>620</v>
      </c>
      <c r="M283" s="51">
        <v>1700</v>
      </c>
      <c r="N283" s="51" t="s">
        <v>620</v>
      </c>
      <c r="O283" s="51">
        <v>1700</v>
      </c>
      <c r="P283" s="51">
        <v>1700</v>
      </c>
      <c r="Q283" s="51">
        <v>1200</v>
      </c>
      <c r="R283" s="77" t="s">
        <v>760</v>
      </c>
    </row>
    <row r="284" spans="1:18" ht="15" thickBot="1" x14ac:dyDescent="0.4">
      <c r="A284" s="91"/>
      <c r="B284" s="93"/>
      <c r="C284" s="52" t="s">
        <v>621</v>
      </c>
      <c r="D284" s="53">
        <v>2100</v>
      </c>
      <c r="E284" s="53" t="s">
        <v>620</v>
      </c>
      <c r="F284" s="53">
        <v>2100</v>
      </c>
      <c r="G284" s="53" t="s">
        <v>620</v>
      </c>
      <c r="H284" s="53">
        <v>2100</v>
      </c>
      <c r="I284" s="53">
        <v>2100</v>
      </c>
      <c r="J284" s="53">
        <v>2000</v>
      </c>
      <c r="K284" s="53">
        <v>2100</v>
      </c>
      <c r="L284" s="53" t="s">
        <v>620</v>
      </c>
      <c r="M284" s="53">
        <v>2100</v>
      </c>
      <c r="N284" s="53" t="s">
        <v>620</v>
      </c>
      <c r="O284" s="53">
        <v>2100</v>
      </c>
      <c r="P284" s="53">
        <v>2100</v>
      </c>
      <c r="Q284" s="53">
        <v>2000</v>
      </c>
      <c r="R284" s="78"/>
    </row>
    <row r="285" spans="1:18" x14ac:dyDescent="0.35">
      <c r="A285" s="91" t="str">
        <f t="shared" ref="A285" si="133">CONCATENATE(D285,D286,E285,E286,F285,F286,G285,G286,H285,H286,I285,I286,J285,J286,K285,K286,L285,L286,M285,M286,N285,N286,O285,O286,P285,P286,Q285,Q286,R285)</f>
        <v>xx9301630xx93016309301630xxxxxx9301630xx93016309301630xxxx30</v>
      </c>
      <c r="B285" s="92" t="s">
        <v>761</v>
      </c>
      <c r="C285" s="50" t="s">
        <v>619</v>
      </c>
      <c r="D285" s="51" t="s">
        <v>620</v>
      </c>
      <c r="E285" s="51">
        <v>930</v>
      </c>
      <c r="F285" s="51" t="s">
        <v>620</v>
      </c>
      <c r="G285" s="51">
        <v>930</v>
      </c>
      <c r="H285" s="51">
        <v>930</v>
      </c>
      <c r="I285" s="51" t="s">
        <v>620</v>
      </c>
      <c r="J285" s="51" t="s">
        <v>620</v>
      </c>
      <c r="K285" s="51" t="s">
        <v>620</v>
      </c>
      <c r="L285" s="51">
        <v>930</v>
      </c>
      <c r="M285" s="51" t="s">
        <v>620</v>
      </c>
      <c r="N285" s="51">
        <v>930</v>
      </c>
      <c r="O285" s="51">
        <v>930</v>
      </c>
      <c r="P285" s="51" t="s">
        <v>620</v>
      </c>
      <c r="Q285" s="51" t="s">
        <v>620</v>
      </c>
      <c r="R285" s="77">
        <v>30</v>
      </c>
    </row>
    <row r="286" spans="1:18" ht="15" thickBot="1" x14ac:dyDescent="0.4">
      <c r="A286" s="91"/>
      <c r="B286" s="93"/>
      <c r="C286" s="52" t="s">
        <v>621</v>
      </c>
      <c r="D286" s="53" t="s">
        <v>620</v>
      </c>
      <c r="E286" s="53">
        <v>1630</v>
      </c>
      <c r="F286" s="53" t="s">
        <v>620</v>
      </c>
      <c r="G286" s="53">
        <v>1630</v>
      </c>
      <c r="H286" s="53">
        <v>1630</v>
      </c>
      <c r="I286" s="53" t="s">
        <v>620</v>
      </c>
      <c r="J286" s="53" t="s">
        <v>620</v>
      </c>
      <c r="K286" s="53" t="s">
        <v>620</v>
      </c>
      <c r="L286" s="53">
        <v>1630</v>
      </c>
      <c r="M286" s="53" t="s">
        <v>620</v>
      </c>
      <c r="N286" s="53">
        <v>1630</v>
      </c>
      <c r="O286" s="53">
        <v>1630</v>
      </c>
      <c r="P286" s="53" t="s">
        <v>620</v>
      </c>
      <c r="Q286" s="53" t="s">
        <v>620</v>
      </c>
      <c r="R286" s="78"/>
    </row>
    <row r="287" spans="1:18" x14ac:dyDescent="0.35">
      <c r="A287" s="91" t="str">
        <f t="shared" ref="A287" si="134">CONCATENATE(D287,D288,E287,E288,F287,F288,G287,G288,H287,H288,I287,I288,J287,J288,K287,K288,L287,L288,M287,M288,N287,N288,O287,O288,P287,P288,Q287,Q288,R287)</f>
        <v>xx80016008001600830163080016008301630xxxx80016008001600830163080016008301630xx30</v>
      </c>
      <c r="B287" s="92" t="s">
        <v>762</v>
      </c>
      <c r="C287" s="50" t="s">
        <v>619</v>
      </c>
      <c r="D287" s="51" t="s">
        <v>620</v>
      </c>
      <c r="E287" s="51">
        <v>800</v>
      </c>
      <c r="F287" s="51">
        <v>800</v>
      </c>
      <c r="G287" s="51">
        <v>830</v>
      </c>
      <c r="H287" s="51">
        <v>800</v>
      </c>
      <c r="I287" s="51">
        <v>830</v>
      </c>
      <c r="J287" s="51" t="s">
        <v>620</v>
      </c>
      <c r="K287" s="51" t="s">
        <v>620</v>
      </c>
      <c r="L287" s="51">
        <v>800</v>
      </c>
      <c r="M287" s="51">
        <v>800</v>
      </c>
      <c r="N287" s="51">
        <v>830</v>
      </c>
      <c r="O287" s="51">
        <v>800</v>
      </c>
      <c r="P287" s="51">
        <v>830</v>
      </c>
      <c r="Q287" s="51" t="s">
        <v>620</v>
      </c>
      <c r="R287" s="77">
        <v>30</v>
      </c>
    </row>
    <row r="288" spans="1:18" ht="15" thickBot="1" x14ac:dyDescent="0.4">
      <c r="A288" s="91"/>
      <c r="B288" s="93"/>
      <c r="C288" s="52" t="s">
        <v>621</v>
      </c>
      <c r="D288" s="53" t="s">
        <v>620</v>
      </c>
      <c r="E288" s="53">
        <v>1600</v>
      </c>
      <c r="F288" s="53">
        <v>1600</v>
      </c>
      <c r="G288" s="53">
        <v>1630</v>
      </c>
      <c r="H288" s="53">
        <v>1600</v>
      </c>
      <c r="I288" s="53">
        <v>1630</v>
      </c>
      <c r="J288" s="53" t="s">
        <v>620</v>
      </c>
      <c r="K288" s="53" t="s">
        <v>620</v>
      </c>
      <c r="L288" s="53">
        <v>1600</v>
      </c>
      <c r="M288" s="53">
        <v>1600</v>
      </c>
      <c r="N288" s="53">
        <v>1630</v>
      </c>
      <c r="O288" s="53">
        <v>1600</v>
      </c>
      <c r="P288" s="53">
        <v>1630</v>
      </c>
      <c r="Q288" s="53" t="s">
        <v>620</v>
      </c>
      <c r="R288" s="78"/>
    </row>
    <row r="289" spans="1:18" x14ac:dyDescent="0.35">
      <c r="A289" s="91" t="str">
        <f t="shared" ref="A289" si="135">CONCATENATE(D289,D290,E289,E290,F289,F290,G289,G290,H289,H290,I289,I290,J289,J290,K289,K290,L289,L290,M289,M290,N289,N290,O289,O290,P289,P290,Q289,Q290,R289)</f>
        <v>800&amp;14001000&amp;1600800193018002000800193018002000xxxx800&amp;14001000&amp;1600800193018002000800193018002000xxxx30M,W</v>
      </c>
      <c r="B289" s="92" t="s">
        <v>763</v>
      </c>
      <c r="C289" s="50" t="s">
        <v>619</v>
      </c>
      <c r="D289" s="51" t="s">
        <v>757</v>
      </c>
      <c r="E289" s="51">
        <v>800</v>
      </c>
      <c r="F289" s="51">
        <v>1800</v>
      </c>
      <c r="G289" s="51">
        <v>800</v>
      </c>
      <c r="H289" s="51">
        <v>1800</v>
      </c>
      <c r="I289" s="51" t="s">
        <v>620</v>
      </c>
      <c r="J289" s="51" t="s">
        <v>620</v>
      </c>
      <c r="K289" s="51" t="s">
        <v>757</v>
      </c>
      <c r="L289" s="51">
        <v>800</v>
      </c>
      <c r="M289" s="51">
        <v>1800</v>
      </c>
      <c r="N289" s="51">
        <v>800</v>
      </c>
      <c r="O289" s="51">
        <v>1800</v>
      </c>
      <c r="P289" s="51" t="s">
        <v>620</v>
      </c>
      <c r="Q289" s="51" t="s">
        <v>620</v>
      </c>
      <c r="R289" s="77" t="s">
        <v>754</v>
      </c>
    </row>
    <row r="290" spans="1:18" ht="15" thickBot="1" x14ac:dyDescent="0.4">
      <c r="A290" s="91"/>
      <c r="B290" s="93"/>
      <c r="C290" s="52" t="s">
        <v>621</v>
      </c>
      <c r="D290" s="53" t="s">
        <v>758</v>
      </c>
      <c r="E290" s="53">
        <v>1930</v>
      </c>
      <c r="F290" s="53">
        <v>2000</v>
      </c>
      <c r="G290" s="53">
        <v>1930</v>
      </c>
      <c r="H290" s="53">
        <v>2000</v>
      </c>
      <c r="I290" s="53" t="s">
        <v>620</v>
      </c>
      <c r="J290" s="53" t="s">
        <v>620</v>
      </c>
      <c r="K290" s="53" t="s">
        <v>758</v>
      </c>
      <c r="L290" s="53">
        <v>1930</v>
      </c>
      <c r="M290" s="53">
        <v>2000</v>
      </c>
      <c r="N290" s="53">
        <v>1930</v>
      </c>
      <c r="O290" s="53">
        <v>2000</v>
      </c>
      <c r="P290" s="53" t="s">
        <v>620</v>
      </c>
      <c r="Q290" s="53" t="s">
        <v>620</v>
      </c>
      <c r="R290" s="78"/>
    </row>
    <row r="291" spans="1:18" x14ac:dyDescent="0.35">
      <c r="A291" s="91" t="str">
        <f t="shared" ref="A291" si="136">CONCATENATE(D291,D292,E291,E292,F291,F292,G291,G292,H291,H292,I291,I292,J291,J292,K291,K292,L291,L292,M291,M292,N291,N292,O291,O292,P291,P292,Q291,Q292,R291)</f>
        <v>7001100xxxxxxxxxx70011007001100xxxxxxxxxx7001000</v>
      </c>
      <c r="B291" s="92" t="s">
        <v>764</v>
      </c>
      <c r="C291" s="50" t="s">
        <v>619</v>
      </c>
      <c r="D291" s="51">
        <v>700</v>
      </c>
      <c r="E291" s="51" t="s">
        <v>620</v>
      </c>
      <c r="F291" s="51" t="s">
        <v>620</v>
      </c>
      <c r="G291" s="51" t="s">
        <v>620</v>
      </c>
      <c r="H291" s="51" t="s">
        <v>620</v>
      </c>
      <c r="I291" s="51" t="s">
        <v>620</v>
      </c>
      <c r="J291" s="51">
        <v>700</v>
      </c>
      <c r="K291" s="51">
        <v>700</v>
      </c>
      <c r="L291" s="51" t="s">
        <v>620</v>
      </c>
      <c r="M291" s="51" t="s">
        <v>620</v>
      </c>
      <c r="N291" s="51" t="s">
        <v>620</v>
      </c>
      <c r="O291" s="51" t="s">
        <v>620</v>
      </c>
      <c r="P291" s="51" t="s">
        <v>620</v>
      </c>
      <c r="Q291" s="51">
        <v>700</v>
      </c>
      <c r="R291" s="77">
        <v>0</v>
      </c>
    </row>
    <row r="292" spans="1:18" ht="15" thickBot="1" x14ac:dyDescent="0.4">
      <c r="A292" s="91"/>
      <c r="B292" s="93"/>
      <c r="C292" s="52" t="s">
        <v>621</v>
      </c>
      <c r="D292" s="53">
        <v>1100</v>
      </c>
      <c r="E292" s="53" t="s">
        <v>620</v>
      </c>
      <c r="F292" s="53" t="s">
        <v>620</v>
      </c>
      <c r="G292" s="53" t="s">
        <v>620</v>
      </c>
      <c r="H292" s="53" t="s">
        <v>620</v>
      </c>
      <c r="I292" s="53" t="s">
        <v>620</v>
      </c>
      <c r="J292" s="53">
        <v>1100</v>
      </c>
      <c r="K292" s="53">
        <v>1100</v>
      </c>
      <c r="L292" s="53" t="s">
        <v>620</v>
      </c>
      <c r="M292" s="53" t="s">
        <v>620</v>
      </c>
      <c r="N292" s="53" t="s">
        <v>620</v>
      </c>
      <c r="O292" s="53" t="s">
        <v>620</v>
      </c>
      <c r="P292" s="53" t="s">
        <v>620</v>
      </c>
      <c r="Q292" s="53">
        <v>100</v>
      </c>
      <c r="R292" s="78"/>
    </row>
    <row r="293" spans="1:18" x14ac:dyDescent="0.35">
      <c r="A293" s="91" t="str">
        <f t="shared" ref="A293" si="137">CONCATENATE(D293,D294,E293,E294,F293,F294,G293,G294,H293,H294,I293,I294,J293,J294,K293,K294,L293,L294,M293,M294,N293,N294,O293,O294,P293,P294,Q293,Q294,R293)</f>
        <v>xx120020001200200012002000120020008001600xxxx120020001200200012002000120020008001600xx30</v>
      </c>
      <c r="B293" s="92" t="s">
        <v>765</v>
      </c>
      <c r="C293" s="50" t="s">
        <v>619</v>
      </c>
      <c r="D293" s="51" t="s">
        <v>620</v>
      </c>
      <c r="E293" s="51">
        <v>1200</v>
      </c>
      <c r="F293" s="51">
        <v>1200</v>
      </c>
      <c r="G293" s="51">
        <v>1200</v>
      </c>
      <c r="H293" s="51">
        <v>1200</v>
      </c>
      <c r="I293" s="51">
        <v>800</v>
      </c>
      <c r="J293" s="51" t="s">
        <v>620</v>
      </c>
      <c r="K293" s="51" t="s">
        <v>620</v>
      </c>
      <c r="L293" s="51">
        <v>1200</v>
      </c>
      <c r="M293" s="51">
        <v>1200</v>
      </c>
      <c r="N293" s="51">
        <v>1200</v>
      </c>
      <c r="O293" s="51">
        <v>1200</v>
      </c>
      <c r="P293" s="51">
        <v>800</v>
      </c>
      <c r="Q293" s="51" t="s">
        <v>620</v>
      </c>
      <c r="R293" s="77">
        <v>30</v>
      </c>
    </row>
    <row r="294" spans="1:18" ht="15" thickBot="1" x14ac:dyDescent="0.4">
      <c r="A294" s="91"/>
      <c r="B294" s="93"/>
      <c r="C294" s="52" t="s">
        <v>621</v>
      </c>
      <c r="D294" s="53" t="s">
        <v>620</v>
      </c>
      <c r="E294" s="53">
        <v>2000</v>
      </c>
      <c r="F294" s="53">
        <v>2000</v>
      </c>
      <c r="G294" s="53">
        <v>2000</v>
      </c>
      <c r="H294" s="53">
        <v>2000</v>
      </c>
      <c r="I294" s="53">
        <v>1600</v>
      </c>
      <c r="J294" s="53" t="s">
        <v>620</v>
      </c>
      <c r="K294" s="53" t="s">
        <v>620</v>
      </c>
      <c r="L294" s="53">
        <v>2000</v>
      </c>
      <c r="M294" s="53">
        <v>2000</v>
      </c>
      <c r="N294" s="53">
        <v>2000</v>
      </c>
      <c r="O294" s="53">
        <v>2000</v>
      </c>
      <c r="P294" s="53">
        <v>1600</v>
      </c>
      <c r="Q294" s="53" t="s">
        <v>620</v>
      </c>
      <c r="R294" s="78"/>
    </row>
    <row r="295" spans="1:18" x14ac:dyDescent="0.35">
      <c r="A295" s="91" t="str">
        <f t="shared" ref="A295" si="138">CONCATENATE(D295,D296,E295,E296,F295,F296,G295,G296,H295,H296,I295,I296,J295,J296,K295,K296,L295,L296,M295,M296,N295,N296,O295,O296,P295,P296,Q295,Q296,R295)</f>
        <v>xx80016008151615815161580016008001600xxxx80016008151615815161580016008001600xx30</v>
      </c>
      <c r="B295" s="92" t="s">
        <v>766</v>
      </c>
      <c r="C295" s="50" t="s">
        <v>619</v>
      </c>
      <c r="D295" s="51" t="s">
        <v>620</v>
      </c>
      <c r="E295" s="51">
        <v>800</v>
      </c>
      <c r="F295" s="51">
        <v>815</v>
      </c>
      <c r="G295" s="51">
        <v>815</v>
      </c>
      <c r="H295" s="51">
        <v>800</v>
      </c>
      <c r="I295" s="51">
        <v>800</v>
      </c>
      <c r="J295" s="51" t="s">
        <v>620</v>
      </c>
      <c r="K295" s="51" t="s">
        <v>620</v>
      </c>
      <c r="L295" s="51">
        <v>800</v>
      </c>
      <c r="M295" s="51">
        <v>815</v>
      </c>
      <c r="N295" s="51">
        <v>815</v>
      </c>
      <c r="O295" s="51">
        <v>800</v>
      </c>
      <c r="P295" s="51">
        <v>800</v>
      </c>
      <c r="Q295" s="51" t="s">
        <v>620</v>
      </c>
      <c r="R295" s="77">
        <v>30</v>
      </c>
    </row>
    <row r="296" spans="1:18" ht="15" thickBot="1" x14ac:dyDescent="0.4">
      <c r="A296" s="91"/>
      <c r="B296" s="93"/>
      <c r="C296" s="52" t="s">
        <v>621</v>
      </c>
      <c r="D296" s="53" t="s">
        <v>620</v>
      </c>
      <c r="E296" s="53">
        <v>1600</v>
      </c>
      <c r="F296" s="53">
        <v>1615</v>
      </c>
      <c r="G296" s="53">
        <v>1615</v>
      </c>
      <c r="H296" s="53">
        <v>1600</v>
      </c>
      <c r="I296" s="53">
        <v>1600</v>
      </c>
      <c r="J296" s="53" t="s">
        <v>620</v>
      </c>
      <c r="K296" s="53" t="s">
        <v>620</v>
      </c>
      <c r="L296" s="53">
        <v>1600</v>
      </c>
      <c r="M296" s="53">
        <v>1615</v>
      </c>
      <c r="N296" s="53">
        <v>1615</v>
      </c>
      <c r="O296" s="53">
        <v>1600</v>
      </c>
      <c r="P296" s="53">
        <v>1600</v>
      </c>
      <c r="Q296" s="53" t="s">
        <v>620</v>
      </c>
      <c r="R296" s="78"/>
    </row>
    <row r="297" spans="1:18" x14ac:dyDescent="0.35">
      <c r="A297" s="91" t="str">
        <f t="shared" ref="A297" si="139">CONCATENATE(D297,D298,E297,E298,F297,F298,G297,G298,H297,H298,I297,I298,J297,J298,K297,K298,L297,L298,M297,M298,N297,N298,O297,O298,P297,P298,Q297,Q298,R297)</f>
        <v>xx7001500700150070015007001445xxxxxx7001500700150070015007001445xxxx30</v>
      </c>
      <c r="B297" s="92" t="s">
        <v>767</v>
      </c>
      <c r="C297" s="50" t="s">
        <v>619</v>
      </c>
      <c r="D297" s="51" t="s">
        <v>620</v>
      </c>
      <c r="E297" s="51">
        <v>700</v>
      </c>
      <c r="F297" s="51">
        <v>700</v>
      </c>
      <c r="G297" s="51">
        <v>700</v>
      </c>
      <c r="H297" s="51">
        <v>700</v>
      </c>
      <c r="I297" s="51" t="s">
        <v>620</v>
      </c>
      <c r="J297" s="51" t="s">
        <v>620</v>
      </c>
      <c r="K297" s="51" t="s">
        <v>620</v>
      </c>
      <c r="L297" s="51">
        <v>700</v>
      </c>
      <c r="M297" s="51">
        <v>700</v>
      </c>
      <c r="N297" s="51">
        <v>700</v>
      </c>
      <c r="O297" s="51">
        <v>700</v>
      </c>
      <c r="P297" s="51" t="s">
        <v>620</v>
      </c>
      <c r="Q297" s="51" t="s">
        <v>620</v>
      </c>
      <c r="R297" s="77">
        <v>30</v>
      </c>
    </row>
    <row r="298" spans="1:18" ht="15" thickBot="1" x14ac:dyDescent="0.4">
      <c r="A298" s="91"/>
      <c r="B298" s="93"/>
      <c r="C298" s="52" t="s">
        <v>621</v>
      </c>
      <c r="D298" s="53" t="s">
        <v>620</v>
      </c>
      <c r="E298" s="53">
        <v>1500</v>
      </c>
      <c r="F298" s="53">
        <v>1500</v>
      </c>
      <c r="G298" s="53">
        <v>1500</v>
      </c>
      <c r="H298" s="53">
        <v>1445</v>
      </c>
      <c r="I298" s="53" t="s">
        <v>620</v>
      </c>
      <c r="J298" s="53" t="s">
        <v>620</v>
      </c>
      <c r="K298" s="53" t="s">
        <v>620</v>
      </c>
      <c r="L298" s="53">
        <v>1500</v>
      </c>
      <c r="M298" s="53">
        <v>1500</v>
      </c>
      <c r="N298" s="53">
        <v>1500</v>
      </c>
      <c r="O298" s="53">
        <v>1445</v>
      </c>
      <c r="P298" s="53" t="s">
        <v>620</v>
      </c>
      <c r="Q298" s="53" t="s">
        <v>620</v>
      </c>
      <c r="R298" s="78"/>
    </row>
    <row r="299" spans="1:18" x14ac:dyDescent="0.35">
      <c r="A299" s="91" t="str">
        <f t="shared" ref="A299" si="140">CONCATENATE(D299,D300,E299,E300,F299,F300,G299,G300,H299,H300,I299,I300,J299,J300,K299,K300,L299,L300,M299,M300,N299,N300,O299,O300,P299,P300,Q299,Q300,R299)</f>
        <v>xxxx8001600800160080016008001545xxxxxx8001600800160080016008001545xx30</v>
      </c>
      <c r="B299" s="92" t="s">
        <v>768</v>
      </c>
      <c r="C299" s="50" t="s">
        <v>619</v>
      </c>
      <c r="D299" s="51" t="s">
        <v>620</v>
      </c>
      <c r="E299" s="51" t="s">
        <v>620</v>
      </c>
      <c r="F299" s="51">
        <v>800</v>
      </c>
      <c r="G299" s="51">
        <v>800</v>
      </c>
      <c r="H299" s="51">
        <v>800</v>
      </c>
      <c r="I299" s="51">
        <v>800</v>
      </c>
      <c r="J299" s="51" t="s">
        <v>620</v>
      </c>
      <c r="K299" s="51" t="s">
        <v>620</v>
      </c>
      <c r="L299" s="51" t="s">
        <v>620</v>
      </c>
      <c r="M299" s="51">
        <v>800</v>
      </c>
      <c r="N299" s="51">
        <v>800</v>
      </c>
      <c r="O299" s="51">
        <v>800</v>
      </c>
      <c r="P299" s="51">
        <v>800</v>
      </c>
      <c r="Q299" s="51" t="s">
        <v>620</v>
      </c>
      <c r="R299" s="77">
        <v>30</v>
      </c>
    </row>
    <row r="300" spans="1:18" ht="15" thickBot="1" x14ac:dyDescent="0.4">
      <c r="A300" s="91"/>
      <c r="B300" s="93"/>
      <c r="C300" s="52" t="s">
        <v>621</v>
      </c>
      <c r="D300" s="53" t="s">
        <v>620</v>
      </c>
      <c r="E300" s="53" t="s">
        <v>620</v>
      </c>
      <c r="F300" s="53">
        <v>1600</v>
      </c>
      <c r="G300" s="53">
        <v>1600</v>
      </c>
      <c r="H300" s="53">
        <v>1600</v>
      </c>
      <c r="I300" s="53">
        <v>1545</v>
      </c>
      <c r="J300" s="53" t="s">
        <v>620</v>
      </c>
      <c r="K300" s="53" t="s">
        <v>620</v>
      </c>
      <c r="L300" s="53" t="s">
        <v>620</v>
      </c>
      <c r="M300" s="53">
        <v>1600</v>
      </c>
      <c r="N300" s="53">
        <v>1600</v>
      </c>
      <c r="O300" s="53">
        <v>1600</v>
      </c>
      <c r="P300" s="53">
        <v>1545</v>
      </c>
      <c r="Q300" s="53" t="s">
        <v>620</v>
      </c>
      <c r="R300" s="78"/>
    </row>
    <row r="301" spans="1:18" x14ac:dyDescent="0.35">
      <c r="A301" s="91" t="str">
        <f t="shared" ref="A301" si="141">CONCATENATE(D301,D302,E301,E302,F301,F302,G301,G302,H301,H302,I301,I302,J301,J302,K301,K302,L301,L302,M301,M302,N301,N302,O301,O302,P301,P302,Q301,Q302,R301)</f>
        <v>xx80016008001600815161580016008001600xxxx80016008001600815161580016008001600xx30</v>
      </c>
      <c r="B301" s="92" t="s">
        <v>769</v>
      </c>
      <c r="C301" s="50" t="s">
        <v>619</v>
      </c>
      <c r="D301" s="51" t="s">
        <v>620</v>
      </c>
      <c r="E301" s="51">
        <v>800</v>
      </c>
      <c r="F301" s="51">
        <v>800</v>
      </c>
      <c r="G301" s="51">
        <v>815</v>
      </c>
      <c r="H301" s="51">
        <v>800</v>
      </c>
      <c r="I301" s="51">
        <v>800</v>
      </c>
      <c r="J301" s="51" t="s">
        <v>620</v>
      </c>
      <c r="K301" s="51" t="s">
        <v>620</v>
      </c>
      <c r="L301" s="51">
        <v>800</v>
      </c>
      <c r="M301" s="51">
        <v>800</v>
      </c>
      <c r="N301" s="51">
        <v>815</v>
      </c>
      <c r="O301" s="51">
        <v>800</v>
      </c>
      <c r="P301" s="51">
        <v>800</v>
      </c>
      <c r="Q301" s="51" t="s">
        <v>620</v>
      </c>
      <c r="R301" s="77">
        <v>30</v>
      </c>
    </row>
    <row r="302" spans="1:18" ht="15" thickBot="1" x14ac:dyDescent="0.4">
      <c r="A302" s="91"/>
      <c r="B302" s="93"/>
      <c r="C302" s="52" t="s">
        <v>621</v>
      </c>
      <c r="D302" s="53" t="s">
        <v>620</v>
      </c>
      <c r="E302" s="53">
        <v>1600</v>
      </c>
      <c r="F302" s="53">
        <v>1600</v>
      </c>
      <c r="G302" s="53">
        <v>1615</v>
      </c>
      <c r="H302" s="53">
        <v>1600</v>
      </c>
      <c r="I302" s="53">
        <v>1600</v>
      </c>
      <c r="J302" s="53" t="s">
        <v>620</v>
      </c>
      <c r="K302" s="53" t="s">
        <v>620</v>
      </c>
      <c r="L302" s="53">
        <v>1600</v>
      </c>
      <c r="M302" s="53">
        <v>1600</v>
      </c>
      <c r="N302" s="53">
        <v>1615</v>
      </c>
      <c r="O302" s="53">
        <v>1600</v>
      </c>
      <c r="P302" s="53">
        <v>1600</v>
      </c>
      <c r="Q302" s="53" t="s">
        <v>620</v>
      </c>
      <c r="R302" s="78"/>
    </row>
    <row r="303" spans="1:18" x14ac:dyDescent="0.35">
      <c r="A303" s="91" t="str">
        <f t="shared" ref="A303" si="142">CONCATENATE(D303,D304,E303,E304,F303,F304,G303,G304,H303,H304,I303,I304,J303,J304,K303,K304,L303,L304,M303,M304,N303,N304,O303,O304,P303,P304,Q303,Q304,R303)</f>
        <v>xx8001600800160080016008001545xxxxxx8001600800160080016008001545xxxx30</v>
      </c>
      <c r="B303" s="92" t="s">
        <v>770</v>
      </c>
      <c r="C303" s="50" t="s">
        <v>619</v>
      </c>
      <c r="D303" s="51" t="s">
        <v>620</v>
      </c>
      <c r="E303" s="51">
        <v>800</v>
      </c>
      <c r="F303" s="51">
        <v>800</v>
      </c>
      <c r="G303" s="51">
        <v>800</v>
      </c>
      <c r="H303" s="51">
        <v>800</v>
      </c>
      <c r="I303" s="51" t="s">
        <v>620</v>
      </c>
      <c r="J303" s="51" t="s">
        <v>620</v>
      </c>
      <c r="K303" s="51" t="s">
        <v>620</v>
      </c>
      <c r="L303" s="51">
        <v>800</v>
      </c>
      <c r="M303" s="51">
        <v>800</v>
      </c>
      <c r="N303" s="51">
        <v>800</v>
      </c>
      <c r="O303" s="51">
        <v>800</v>
      </c>
      <c r="P303" s="51" t="s">
        <v>620</v>
      </c>
      <c r="Q303" s="51" t="s">
        <v>620</v>
      </c>
      <c r="R303" s="77">
        <v>30</v>
      </c>
    </row>
    <row r="304" spans="1:18" ht="15" thickBot="1" x14ac:dyDescent="0.4">
      <c r="A304" s="91"/>
      <c r="B304" s="93"/>
      <c r="C304" s="52" t="s">
        <v>621</v>
      </c>
      <c r="D304" s="53" t="s">
        <v>620</v>
      </c>
      <c r="E304" s="53">
        <v>1600</v>
      </c>
      <c r="F304" s="53">
        <v>1600</v>
      </c>
      <c r="G304" s="53">
        <v>1600</v>
      </c>
      <c r="H304" s="53">
        <v>1545</v>
      </c>
      <c r="I304" s="53" t="s">
        <v>620</v>
      </c>
      <c r="J304" s="53" t="s">
        <v>620</v>
      </c>
      <c r="K304" s="53" t="s">
        <v>620</v>
      </c>
      <c r="L304" s="53">
        <v>1600</v>
      </c>
      <c r="M304" s="53">
        <v>1600</v>
      </c>
      <c r="N304" s="53">
        <v>1600</v>
      </c>
      <c r="O304" s="53">
        <v>1545</v>
      </c>
      <c r="P304" s="53" t="s">
        <v>620</v>
      </c>
      <c r="Q304" s="53" t="s">
        <v>620</v>
      </c>
      <c r="R304" s="78"/>
    </row>
    <row r="305" spans="1:18" x14ac:dyDescent="0.35">
      <c r="A305" s="91" t="str">
        <f t="shared" ref="A305" si="143">CONCATENATE(D305,D306,E305,E306,F305,F306,G305,G306,H305,H306,I305,I306,J305,J306,K305,K306,L305,L306,M305,M306,N305,N306,O305,O306,P305,P306,Q305,Q306,R305)</f>
        <v>81516158151615815161581516158151615xxxx81516158151615815161581516158151615xxxx30</v>
      </c>
      <c r="B305" s="92" t="s">
        <v>771</v>
      </c>
      <c r="C305" s="50" t="s">
        <v>619</v>
      </c>
      <c r="D305" s="51">
        <v>815</v>
      </c>
      <c r="E305" s="51">
        <v>815</v>
      </c>
      <c r="F305" s="51">
        <v>815</v>
      </c>
      <c r="G305" s="51">
        <v>815</v>
      </c>
      <c r="H305" s="51">
        <v>815</v>
      </c>
      <c r="I305" s="51" t="s">
        <v>620</v>
      </c>
      <c r="J305" s="51" t="s">
        <v>620</v>
      </c>
      <c r="K305" s="51">
        <v>815</v>
      </c>
      <c r="L305" s="51">
        <v>815</v>
      </c>
      <c r="M305" s="51">
        <v>815</v>
      </c>
      <c r="N305" s="51">
        <v>815</v>
      </c>
      <c r="O305" s="51">
        <v>815</v>
      </c>
      <c r="P305" s="51" t="s">
        <v>620</v>
      </c>
      <c r="Q305" s="51" t="s">
        <v>620</v>
      </c>
      <c r="R305" s="77">
        <v>30</v>
      </c>
    </row>
    <row r="306" spans="1:18" ht="15" thickBot="1" x14ac:dyDescent="0.4">
      <c r="A306" s="91"/>
      <c r="B306" s="93"/>
      <c r="C306" s="52" t="s">
        <v>621</v>
      </c>
      <c r="D306" s="53">
        <v>1615</v>
      </c>
      <c r="E306" s="53">
        <v>1615</v>
      </c>
      <c r="F306" s="53">
        <v>1615</v>
      </c>
      <c r="G306" s="53">
        <v>1615</v>
      </c>
      <c r="H306" s="53">
        <v>1615</v>
      </c>
      <c r="I306" s="53" t="s">
        <v>620</v>
      </c>
      <c r="J306" s="53" t="s">
        <v>620</v>
      </c>
      <c r="K306" s="53">
        <v>1615</v>
      </c>
      <c r="L306" s="53">
        <v>1615</v>
      </c>
      <c r="M306" s="53">
        <v>1615</v>
      </c>
      <c r="N306" s="53">
        <v>1615</v>
      </c>
      <c r="O306" s="53">
        <v>1615</v>
      </c>
      <c r="P306" s="53" t="s">
        <v>620</v>
      </c>
      <c r="Q306" s="53" t="s">
        <v>620</v>
      </c>
      <c r="R306" s="78"/>
    </row>
    <row r="307" spans="1:18" x14ac:dyDescent="0.35">
      <c r="A307" s="91" t="str">
        <f t="shared" ref="A307" si="144">CONCATENATE(D307,D308,E307,E308,F307,F308,G307,G308,H307,H308,I307,I308,J307,J308,K307,K308,L307,L308,M307,M308,N307,N308,O307,O308,P307,P308,Q307,Q308,R307)</f>
        <v>xx80014308001430800143080014308001400xx800143080014308001430800143080014308001400xx30</v>
      </c>
      <c r="B307" s="92" t="s">
        <v>772</v>
      </c>
      <c r="C307" s="50" t="s">
        <v>619</v>
      </c>
      <c r="D307" s="51" t="s">
        <v>620</v>
      </c>
      <c r="E307" s="51">
        <v>800</v>
      </c>
      <c r="F307" s="51">
        <v>800</v>
      </c>
      <c r="G307" s="51">
        <v>800</v>
      </c>
      <c r="H307" s="51">
        <v>800</v>
      </c>
      <c r="I307" s="51">
        <v>800</v>
      </c>
      <c r="J307" s="51" t="s">
        <v>620</v>
      </c>
      <c r="K307" s="51">
        <v>800</v>
      </c>
      <c r="L307" s="51">
        <v>800</v>
      </c>
      <c r="M307" s="51">
        <v>800</v>
      </c>
      <c r="N307" s="51">
        <v>800</v>
      </c>
      <c r="O307" s="51">
        <v>800</v>
      </c>
      <c r="P307" s="51">
        <v>800</v>
      </c>
      <c r="Q307" s="51" t="s">
        <v>620</v>
      </c>
      <c r="R307" s="77">
        <v>30</v>
      </c>
    </row>
    <row r="308" spans="1:18" ht="15" thickBot="1" x14ac:dyDescent="0.4">
      <c r="A308" s="91"/>
      <c r="B308" s="93"/>
      <c r="C308" s="52" t="s">
        <v>621</v>
      </c>
      <c r="D308" s="53" t="s">
        <v>620</v>
      </c>
      <c r="E308" s="53">
        <v>1430</v>
      </c>
      <c r="F308" s="53">
        <v>1430</v>
      </c>
      <c r="G308" s="53">
        <v>1430</v>
      </c>
      <c r="H308" s="53">
        <v>1430</v>
      </c>
      <c r="I308" s="53">
        <v>1400</v>
      </c>
      <c r="J308" s="53" t="s">
        <v>620</v>
      </c>
      <c r="K308" s="53">
        <v>1430</v>
      </c>
      <c r="L308" s="53">
        <v>1430</v>
      </c>
      <c r="M308" s="53">
        <v>1430</v>
      </c>
      <c r="N308" s="53">
        <v>1430</v>
      </c>
      <c r="O308" s="53">
        <v>1430</v>
      </c>
      <c r="P308" s="53">
        <v>1400</v>
      </c>
      <c r="Q308" s="53" t="s">
        <v>620</v>
      </c>
      <c r="R308" s="78"/>
    </row>
    <row r="309" spans="1:18" x14ac:dyDescent="0.35">
      <c r="A309" s="91" t="str">
        <f t="shared" ref="A309" si="145">CONCATENATE(D309,D310,E309,E310,F309,F310,G309,G310,H309,H310,I309,I310,J309,J310,K309,K310,L309,L310,M309,M310,N309,N310,O309,O310,P309,P310,Q309,Q310,R309)</f>
        <v>xx6451445645144564514456451415xxxxxx6451445645144564514456451415xxxx30</v>
      </c>
      <c r="B309" s="92" t="s">
        <v>773</v>
      </c>
      <c r="C309" s="50" t="s">
        <v>619</v>
      </c>
      <c r="D309" s="51" t="s">
        <v>620</v>
      </c>
      <c r="E309" s="51">
        <v>645</v>
      </c>
      <c r="F309" s="51">
        <v>645</v>
      </c>
      <c r="G309" s="51">
        <v>645</v>
      </c>
      <c r="H309" s="51">
        <v>645</v>
      </c>
      <c r="I309" s="51" t="s">
        <v>620</v>
      </c>
      <c r="J309" s="51" t="s">
        <v>620</v>
      </c>
      <c r="K309" s="51" t="s">
        <v>620</v>
      </c>
      <c r="L309" s="51">
        <v>645</v>
      </c>
      <c r="M309" s="51">
        <v>645</v>
      </c>
      <c r="N309" s="51">
        <v>645</v>
      </c>
      <c r="O309" s="51">
        <v>645</v>
      </c>
      <c r="P309" s="51" t="s">
        <v>620</v>
      </c>
      <c r="Q309" s="51" t="s">
        <v>620</v>
      </c>
      <c r="R309" s="77">
        <v>30</v>
      </c>
    </row>
    <row r="310" spans="1:18" ht="15" thickBot="1" x14ac:dyDescent="0.4">
      <c r="A310" s="91"/>
      <c r="B310" s="93"/>
      <c r="C310" s="59" t="s">
        <v>621</v>
      </c>
      <c r="D310" s="60" t="s">
        <v>620</v>
      </c>
      <c r="E310" s="60">
        <v>1445</v>
      </c>
      <c r="F310" s="60">
        <v>1445</v>
      </c>
      <c r="G310" s="60">
        <v>1445</v>
      </c>
      <c r="H310" s="60">
        <v>1415</v>
      </c>
      <c r="I310" s="60" t="s">
        <v>620</v>
      </c>
      <c r="J310" s="60" t="s">
        <v>620</v>
      </c>
      <c r="K310" s="60" t="s">
        <v>620</v>
      </c>
      <c r="L310" s="60">
        <v>1445</v>
      </c>
      <c r="M310" s="60">
        <v>1445</v>
      </c>
      <c r="N310" s="60">
        <v>1445</v>
      </c>
      <c r="O310" s="60">
        <v>1415</v>
      </c>
      <c r="P310" s="60" t="s">
        <v>620</v>
      </c>
      <c r="Q310" s="60" t="s">
        <v>620</v>
      </c>
      <c r="R310" s="83"/>
    </row>
    <row r="311" spans="1:18" x14ac:dyDescent="0.35">
      <c r="A311" s="91" t="str">
        <f t="shared" ref="A311" si="146">CONCATENATE(D311,D312,E311,E312,F311,F312,G311,G312,H311,H312,I311,I312,J311,J312,K311,K312,L311,L312,M311,M312,N311,N312,O311,O312,P311,P312,Q311,Q312,R311)</f>
        <v>xx90017309001730900173090017309001730xxxx90017309001730900173090017309001730xx60</v>
      </c>
      <c r="B311" s="94" t="s">
        <v>774</v>
      </c>
      <c r="C311" s="65" t="s">
        <v>619</v>
      </c>
      <c r="D311" s="63" t="s">
        <v>620</v>
      </c>
      <c r="E311" s="61">
        <v>900</v>
      </c>
      <c r="F311" s="61">
        <v>900</v>
      </c>
      <c r="G311" s="61">
        <v>900</v>
      </c>
      <c r="H311" s="61">
        <v>900</v>
      </c>
      <c r="I311" s="61">
        <v>900</v>
      </c>
      <c r="J311" s="61" t="s">
        <v>620</v>
      </c>
      <c r="K311" s="61" t="s">
        <v>620</v>
      </c>
      <c r="L311" s="61">
        <v>900</v>
      </c>
      <c r="M311" s="61">
        <v>900</v>
      </c>
      <c r="N311" s="61">
        <v>900</v>
      </c>
      <c r="O311" s="61">
        <v>900</v>
      </c>
      <c r="P311" s="61">
        <v>900</v>
      </c>
      <c r="Q311" s="61" t="s">
        <v>620</v>
      </c>
      <c r="R311" s="77">
        <v>60</v>
      </c>
    </row>
    <row r="312" spans="1:18" ht="15" thickBot="1" x14ac:dyDescent="0.4">
      <c r="A312" s="91"/>
      <c r="B312" s="95"/>
      <c r="C312" s="66" t="s">
        <v>621</v>
      </c>
      <c r="D312" s="64" t="s">
        <v>620</v>
      </c>
      <c r="E312" s="62">
        <v>1730</v>
      </c>
      <c r="F312" s="62">
        <v>1730</v>
      </c>
      <c r="G312" s="62">
        <v>1730</v>
      </c>
      <c r="H312" s="62">
        <v>1730</v>
      </c>
      <c r="I312" s="62">
        <v>1730</v>
      </c>
      <c r="J312" s="62" t="s">
        <v>620</v>
      </c>
      <c r="K312" s="62" t="s">
        <v>620</v>
      </c>
      <c r="L312" s="62">
        <v>1730</v>
      </c>
      <c r="M312" s="62">
        <v>1730</v>
      </c>
      <c r="N312" s="62">
        <v>1730</v>
      </c>
      <c r="O312" s="62">
        <v>1730</v>
      </c>
      <c r="P312" s="62">
        <v>1730</v>
      </c>
      <c r="Q312" s="62" t="s">
        <v>620</v>
      </c>
      <c r="R312" s="78"/>
    </row>
    <row r="313" spans="1:18" x14ac:dyDescent="0.35">
      <c r="A313" s="91" t="str">
        <f t="shared" ref="A313" si="147">CONCATENATE(D313,D314,E313,E314,F313,F314,G313,G314,H313,H314,I313,I314,J313,J314,K313,K314,L313,L314,M313,M314,N313,N314,O313,O314,P313,P314,Q313,Q314,R313)</f>
        <v>10001800160020001600200016002000xxxx1000180010001800160020001600200016002000xxxx1000180030</v>
      </c>
      <c r="B313" s="94" t="s">
        <v>775</v>
      </c>
      <c r="C313" s="65" t="s">
        <v>619</v>
      </c>
      <c r="D313" s="63">
        <v>1000</v>
      </c>
      <c r="E313" s="61">
        <v>1600</v>
      </c>
      <c r="F313" s="61">
        <v>1600</v>
      </c>
      <c r="G313" s="61">
        <v>1600</v>
      </c>
      <c r="H313" s="61" t="s">
        <v>620</v>
      </c>
      <c r="I313" s="61" t="s">
        <v>620</v>
      </c>
      <c r="J313" s="61">
        <v>1000</v>
      </c>
      <c r="K313" s="61">
        <v>1000</v>
      </c>
      <c r="L313" s="61">
        <v>1600</v>
      </c>
      <c r="M313" s="61">
        <v>1600</v>
      </c>
      <c r="N313" s="61">
        <v>1600</v>
      </c>
      <c r="O313" s="61" t="s">
        <v>620</v>
      </c>
      <c r="P313" s="61" t="s">
        <v>620</v>
      </c>
      <c r="Q313" s="61">
        <v>1000</v>
      </c>
      <c r="R313" s="77">
        <v>30</v>
      </c>
    </row>
    <row r="314" spans="1:18" ht="15" thickBot="1" x14ac:dyDescent="0.4">
      <c r="A314" s="91"/>
      <c r="B314" s="95"/>
      <c r="C314" s="66" t="s">
        <v>621</v>
      </c>
      <c r="D314" s="64">
        <v>1800</v>
      </c>
      <c r="E314" s="62">
        <v>2000</v>
      </c>
      <c r="F314" s="62">
        <v>2000</v>
      </c>
      <c r="G314" s="62">
        <v>2000</v>
      </c>
      <c r="H314" s="62" t="s">
        <v>620</v>
      </c>
      <c r="I314" s="62" t="s">
        <v>620</v>
      </c>
      <c r="J314" s="62">
        <v>1800</v>
      </c>
      <c r="K314" s="62">
        <v>1800</v>
      </c>
      <c r="L314" s="62">
        <v>2000</v>
      </c>
      <c r="M314" s="62">
        <v>2000</v>
      </c>
      <c r="N314" s="62">
        <v>2000</v>
      </c>
      <c r="O314" s="62" t="s">
        <v>620</v>
      </c>
      <c r="P314" s="62" t="s">
        <v>620</v>
      </c>
      <c r="Q314" s="62">
        <v>1800</v>
      </c>
      <c r="R314" s="78"/>
    </row>
    <row r="315" spans="1:18" x14ac:dyDescent="0.35">
      <c r="A315" s="91" t="str">
        <f t="shared" ref="A315" si="148">CONCATENATE(D315,D316,E315,E316,F315,F316,G315,G316,H315,H316,I315,I316,J315,J316,K315,K316,L315,L316,M315,M316,N315,N316,O315,O316,P315,P316,Q315,Q316,R315)</f>
        <v>xx63010306301030630103063010306301030xxxx63010306301030630103063010306301030xx0</v>
      </c>
      <c r="B315" s="94" t="s">
        <v>776</v>
      </c>
      <c r="C315" s="65" t="s">
        <v>619</v>
      </c>
      <c r="D315" s="61" t="s">
        <v>620</v>
      </c>
      <c r="E315" s="51">
        <v>630</v>
      </c>
      <c r="F315" s="51">
        <v>630</v>
      </c>
      <c r="G315" s="51">
        <v>630</v>
      </c>
      <c r="H315" s="51">
        <v>630</v>
      </c>
      <c r="I315" s="51">
        <v>630</v>
      </c>
      <c r="J315" s="51" t="s">
        <v>620</v>
      </c>
      <c r="K315" s="51" t="s">
        <v>620</v>
      </c>
      <c r="L315" s="51">
        <v>630</v>
      </c>
      <c r="M315" s="51">
        <v>630</v>
      </c>
      <c r="N315" s="51">
        <v>630</v>
      </c>
      <c r="O315" s="51">
        <v>630</v>
      </c>
      <c r="P315" s="51">
        <v>630</v>
      </c>
      <c r="Q315" s="61" t="s">
        <v>620</v>
      </c>
      <c r="R315" s="77">
        <v>0</v>
      </c>
    </row>
    <row r="316" spans="1:18" ht="15" thickBot="1" x14ac:dyDescent="0.4">
      <c r="A316" s="91"/>
      <c r="B316" s="95"/>
      <c r="C316" s="66" t="s">
        <v>621</v>
      </c>
      <c r="D316" s="62" t="s">
        <v>620</v>
      </c>
      <c r="E316" s="53">
        <v>1030</v>
      </c>
      <c r="F316" s="53">
        <v>1030</v>
      </c>
      <c r="G316" s="53">
        <v>1030</v>
      </c>
      <c r="H316" s="53">
        <v>1030</v>
      </c>
      <c r="I316" s="53">
        <v>1030</v>
      </c>
      <c r="J316" s="53" t="s">
        <v>620</v>
      </c>
      <c r="K316" s="53" t="s">
        <v>620</v>
      </c>
      <c r="L316" s="53">
        <v>1030</v>
      </c>
      <c r="M316" s="53">
        <v>1030</v>
      </c>
      <c r="N316" s="53">
        <v>1030</v>
      </c>
      <c r="O316" s="53">
        <v>1030</v>
      </c>
      <c r="P316" s="53">
        <v>1030</v>
      </c>
      <c r="Q316" s="62" t="s">
        <v>620</v>
      </c>
      <c r="R316" s="78"/>
    </row>
    <row r="317" spans="1:18" x14ac:dyDescent="0.35">
      <c r="A317" s="91" t="str">
        <f t="shared" ref="A317" si="149">CONCATENATE(D317,D318,E317,E318,F317,F318,G317,G318,H317,H318,I317,I318,J317,J318,K317,K318,L317,L318,M317,M318,N317,N318,O317,O318,P317,P318,Q317,Q318,R317)</f>
        <v>xx8001600800160080016008001600xxxxxx8001600800160080016008001600xxxx30</v>
      </c>
      <c r="B317" s="94" t="s">
        <v>777</v>
      </c>
      <c r="C317" s="65" t="s">
        <v>619</v>
      </c>
      <c r="D317" s="61" t="s">
        <v>620</v>
      </c>
      <c r="E317" s="61">
        <v>800</v>
      </c>
      <c r="F317" s="61">
        <v>800</v>
      </c>
      <c r="G317" s="61">
        <v>800</v>
      </c>
      <c r="H317" s="61">
        <v>800</v>
      </c>
      <c r="I317" s="61" t="s">
        <v>620</v>
      </c>
      <c r="J317" s="61" t="s">
        <v>620</v>
      </c>
      <c r="K317" s="61" t="s">
        <v>620</v>
      </c>
      <c r="L317" s="61">
        <v>800</v>
      </c>
      <c r="M317" s="61">
        <v>800</v>
      </c>
      <c r="N317" s="61">
        <v>800</v>
      </c>
      <c r="O317" s="61">
        <v>800</v>
      </c>
      <c r="P317" s="61" t="s">
        <v>620</v>
      </c>
      <c r="Q317" s="61" t="s">
        <v>620</v>
      </c>
      <c r="R317" s="77">
        <v>30</v>
      </c>
    </row>
    <row r="318" spans="1:18" ht="15" thickBot="1" x14ac:dyDescent="0.4">
      <c r="A318" s="91"/>
      <c r="B318" s="95"/>
      <c r="C318" s="66" t="s">
        <v>621</v>
      </c>
      <c r="D318" s="62" t="s">
        <v>620</v>
      </c>
      <c r="E318" s="62">
        <v>1600</v>
      </c>
      <c r="F318" s="62">
        <v>1600</v>
      </c>
      <c r="G318" s="62">
        <v>1600</v>
      </c>
      <c r="H318" s="62">
        <v>1600</v>
      </c>
      <c r="I318" s="62" t="s">
        <v>620</v>
      </c>
      <c r="J318" s="62" t="s">
        <v>620</v>
      </c>
      <c r="K318" s="62" t="s">
        <v>620</v>
      </c>
      <c r="L318" s="62">
        <v>1600</v>
      </c>
      <c r="M318" s="62">
        <v>1600</v>
      </c>
      <c r="N318" s="62">
        <v>1600</v>
      </c>
      <c r="O318" s="62">
        <v>1600</v>
      </c>
      <c r="P318" s="62" t="s">
        <v>620</v>
      </c>
      <c r="Q318" s="62" t="s">
        <v>620</v>
      </c>
      <c r="R318" s="78"/>
    </row>
    <row r="319" spans="1:18" x14ac:dyDescent="0.35">
      <c r="A319" s="91" t="str">
        <f t="shared" ref="A319" si="150">CONCATENATE(D319,D320,E319,E320,F319,F320,G319,G320,H319,H320,I319,I320,J319,J320,K319,K320,L319,L320,M319,M320,N319,N320,O319,O320,P319,P320,Q319,Q320,R319)</f>
        <v>xxxx8001600800160080016008001600xxxxxx8001600800160080016008001600xx30</v>
      </c>
      <c r="B319" s="94" t="s">
        <v>778</v>
      </c>
      <c r="C319" s="65" t="s">
        <v>619</v>
      </c>
      <c r="D319" s="63" t="s">
        <v>620</v>
      </c>
      <c r="E319" s="61" t="s">
        <v>620</v>
      </c>
      <c r="F319" s="61">
        <v>800</v>
      </c>
      <c r="G319" s="61">
        <v>800</v>
      </c>
      <c r="H319" s="61">
        <v>800</v>
      </c>
      <c r="I319" s="61">
        <v>800</v>
      </c>
      <c r="J319" s="61" t="s">
        <v>620</v>
      </c>
      <c r="K319" s="61" t="s">
        <v>620</v>
      </c>
      <c r="L319" s="61" t="s">
        <v>620</v>
      </c>
      <c r="M319" s="61">
        <v>800</v>
      </c>
      <c r="N319" s="61">
        <v>800</v>
      </c>
      <c r="O319" s="61">
        <v>800</v>
      </c>
      <c r="P319" s="61">
        <v>800</v>
      </c>
      <c r="Q319" s="61" t="s">
        <v>620</v>
      </c>
      <c r="R319" s="77">
        <v>30</v>
      </c>
    </row>
    <row r="320" spans="1:18" ht="15" thickBot="1" x14ac:dyDescent="0.4">
      <c r="A320" s="91"/>
      <c r="B320" s="95"/>
      <c r="C320" s="66" t="s">
        <v>621</v>
      </c>
      <c r="D320" s="64" t="s">
        <v>620</v>
      </c>
      <c r="E320" s="62" t="s">
        <v>620</v>
      </c>
      <c r="F320" s="62">
        <v>1600</v>
      </c>
      <c r="G320" s="62">
        <v>1600</v>
      </c>
      <c r="H320" s="62">
        <v>1600</v>
      </c>
      <c r="I320" s="62">
        <v>1600</v>
      </c>
      <c r="J320" s="62" t="s">
        <v>620</v>
      </c>
      <c r="K320" s="62" t="s">
        <v>620</v>
      </c>
      <c r="L320" s="62" t="s">
        <v>620</v>
      </c>
      <c r="M320" s="62">
        <v>1600</v>
      </c>
      <c r="N320" s="62">
        <v>1600</v>
      </c>
      <c r="O320" s="62">
        <v>1600</v>
      </c>
      <c r="P320" s="62">
        <v>1600</v>
      </c>
      <c r="Q320" s="62" t="s">
        <v>620</v>
      </c>
      <c r="R320" s="78"/>
    </row>
    <row r="321" spans="1:18" x14ac:dyDescent="0.35">
      <c r="A321" s="91" t="str">
        <f t="shared" ref="A321" si="151">CONCATENATE(D321,D322,E321,E322,F321,F322,G321,G322,H321,H322,I321,I322,J321,J322,K321,K322,L321,L322,M321,M322,N321,N322,O321,O322,P321,P322,Q321,Q322,R321)</f>
        <v>800160012002000120020001200200012002000xxxx800160012002000120020001200200012002000xxxx30</v>
      </c>
      <c r="B321" s="94" t="s">
        <v>779</v>
      </c>
      <c r="C321" s="65" t="s">
        <v>619</v>
      </c>
      <c r="D321" s="61">
        <v>800</v>
      </c>
      <c r="E321" s="61">
        <v>1200</v>
      </c>
      <c r="F321" s="61">
        <v>1200</v>
      </c>
      <c r="G321" s="61">
        <v>1200</v>
      </c>
      <c r="H321" s="61">
        <v>1200</v>
      </c>
      <c r="I321" s="61" t="s">
        <v>620</v>
      </c>
      <c r="J321" s="61" t="s">
        <v>620</v>
      </c>
      <c r="K321" s="61">
        <v>800</v>
      </c>
      <c r="L321" s="61">
        <v>1200</v>
      </c>
      <c r="M321" s="61">
        <v>1200</v>
      </c>
      <c r="N321" s="61">
        <v>1200</v>
      </c>
      <c r="O321" s="61">
        <v>1200</v>
      </c>
      <c r="P321" s="61" t="s">
        <v>620</v>
      </c>
      <c r="Q321" s="61" t="s">
        <v>620</v>
      </c>
      <c r="R321" s="77">
        <v>30</v>
      </c>
    </row>
    <row r="322" spans="1:18" ht="15" thickBot="1" x14ac:dyDescent="0.4">
      <c r="A322" s="91"/>
      <c r="B322" s="95"/>
      <c r="C322" s="66" t="s">
        <v>621</v>
      </c>
      <c r="D322" s="62">
        <v>1600</v>
      </c>
      <c r="E322" s="62">
        <v>2000</v>
      </c>
      <c r="F322" s="62">
        <v>2000</v>
      </c>
      <c r="G322" s="62">
        <v>2000</v>
      </c>
      <c r="H322" s="62">
        <v>2000</v>
      </c>
      <c r="I322" s="62" t="s">
        <v>620</v>
      </c>
      <c r="J322" s="62" t="s">
        <v>620</v>
      </c>
      <c r="K322" s="62">
        <v>1600</v>
      </c>
      <c r="L322" s="62">
        <v>2000</v>
      </c>
      <c r="M322" s="62">
        <v>2000</v>
      </c>
      <c r="N322" s="62">
        <v>2000</v>
      </c>
      <c r="O322" s="62">
        <v>2000</v>
      </c>
      <c r="P322" s="62" t="s">
        <v>620</v>
      </c>
      <c r="Q322" s="62" t="s">
        <v>620</v>
      </c>
      <c r="R322" s="78"/>
    </row>
    <row r="323" spans="1:18" x14ac:dyDescent="0.35">
      <c r="A323" s="91" t="str">
        <f t="shared" ref="A323" si="152">CONCATENATE(D323,D324,E323,E324,F323,F324,G323,G324,H323,H324,I323,I324,J323,J324,K323,K324,L323,L324,M323,M324,N323,N324,O323,O324,P323,P324,Q323,Q324,R323)</f>
        <v>xxxx7001615700161570016157001615xxxx70015307001530700153070015307001530xx30</v>
      </c>
      <c r="B323" s="94" t="s">
        <v>780</v>
      </c>
      <c r="C323" s="65" t="s">
        <v>619</v>
      </c>
      <c r="D323" s="61" t="s">
        <v>620</v>
      </c>
      <c r="E323" s="61" t="s">
        <v>620</v>
      </c>
      <c r="F323" s="61">
        <v>700</v>
      </c>
      <c r="G323" s="61">
        <v>700</v>
      </c>
      <c r="H323" s="61">
        <v>700</v>
      </c>
      <c r="I323" s="61">
        <v>700</v>
      </c>
      <c r="J323" s="61" t="s">
        <v>620</v>
      </c>
      <c r="K323" s="61" t="s">
        <v>620</v>
      </c>
      <c r="L323" s="61">
        <v>700</v>
      </c>
      <c r="M323" s="61">
        <v>700</v>
      </c>
      <c r="N323" s="61">
        <v>700</v>
      </c>
      <c r="O323" s="61">
        <v>700</v>
      </c>
      <c r="P323" s="61">
        <v>700</v>
      </c>
      <c r="Q323" s="61" t="s">
        <v>620</v>
      </c>
      <c r="R323" s="77">
        <v>30</v>
      </c>
    </row>
    <row r="324" spans="1:18" ht="15" thickBot="1" x14ac:dyDescent="0.4">
      <c r="A324" s="91"/>
      <c r="B324" s="95"/>
      <c r="C324" s="67" t="s">
        <v>621</v>
      </c>
      <c r="D324" s="62" t="s">
        <v>620</v>
      </c>
      <c r="E324" s="62" t="s">
        <v>620</v>
      </c>
      <c r="F324" s="62">
        <v>1615</v>
      </c>
      <c r="G324" s="62">
        <v>1615</v>
      </c>
      <c r="H324" s="62">
        <v>1615</v>
      </c>
      <c r="I324" s="62">
        <v>1615</v>
      </c>
      <c r="J324" s="62" t="s">
        <v>620</v>
      </c>
      <c r="K324" s="62" t="s">
        <v>620</v>
      </c>
      <c r="L324" s="62">
        <v>1530</v>
      </c>
      <c r="M324" s="62">
        <v>1530</v>
      </c>
      <c r="N324" s="62">
        <v>1530</v>
      </c>
      <c r="O324" s="62">
        <v>1530</v>
      </c>
      <c r="P324" s="62">
        <v>1530</v>
      </c>
      <c r="Q324" s="62" t="s">
        <v>620</v>
      </c>
      <c r="R324" s="78"/>
    </row>
    <row r="325" spans="1:18" x14ac:dyDescent="0.35">
      <c r="A325" s="91" t="str">
        <f t="shared" ref="A325" si="153">CONCATENATE(D325,D326,E325,E326,F325,F326,G325,G326,H325,H326,I325,I326,J325,J326,K325,K326,L325,L326,M325,M326,N325,N326,O325,O326,P325,P326,Q325,Q326,R325)</f>
        <v>xx70015307001530700153070015307001530xxxx7001615700161570016157001615xxxx30</v>
      </c>
      <c r="B325" s="94" t="s">
        <v>781</v>
      </c>
      <c r="C325" s="65" t="s">
        <v>619</v>
      </c>
      <c r="D325" s="63" t="s">
        <v>620</v>
      </c>
      <c r="E325" s="61">
        <v>700</v>
      </c>
      <c r="F325" s="61">
        <v>700</v>
      </c>
      <c r="G325" s="61">
        <v>700</v>
      </c>
      <c r="H325" s="61">
        <v>700</v>
      </c>
      <c r="I325" s="61">
        <v>700</v>
      </c>
      <c r="J325" s="61" t="s">
        <v>620</v>
      </c>
      <c r="K325" s="61" t="s">
        <v>620</v>
      </c>
      <c r="L325" s="61">
        <v>700</v>
      </c>
      <c r="M325" s="61">
        <v>700</v>
      </c>
      <c r="N325" s="61">
        <v>700</v>
      </c>
      <c r="O325" s="61">
        <v>700</v>
      </c>
      <c r="P325" s="61" t="s">
        <v>620</v>
      </c>
      <c r="Q325" s="61" t="s">
        <v>620</v>
      </c>
      <c r="R325" s="77">
        <v>30</v>
      </c>
    </row>
    <row r="326" spans="1:18" ht="15" thickBot="1" x14ac:dyDescent="0.4">
      <c r="A326" s="91"/>
      <c r="B326" s="95"/>
      <c r="C326" s="66" t="s">
        <v>621</v>
      </c>
      <c r="D326" s="64" t="s">
        <v>620</v>
      </c>
      <c r="E326" s="62">
        <v>1530</v>
      </c>
      <c r="F326" s="62">
        <v>1530</v>
      </c>
      <c r="G326" s="62">
        <v>1530</v>
      </c>
      <c r="H326" s="62">
        <v>1530</v>
      </c>
      <c r="I326" s="62">
        <v>1530</v>
      </c>
      <c r="J326" s="62" t="s">
        <v>620</v>
      </c>
      <c r="K326" s="62" t="s">
        <v>620</v>
      </c>
      <c r="L326" s="62">
        <v>1615</v>
      </c>
      <c r="M326" s="62">
        <v>1615</v>
      </c>
      <c r="N326" s="62">
        <v>1615</v>
      </c>
      <c r="O326" s="62">
        <v>1615</v>
      </c>
      <c r="P326" s="62" t="s">
        <v>620</v>
      </c>
      <c r="Q326" s="62" t="s">
        <v>620</v>
      </c>
      <c r="R326" s="78"/>
    </row>
    <row r="327" spans="1:18" x14ac:dyDescent="0.35">
      <c r="A327" s="91" t="str">
        <f t="shared" ref="A327" si="154">CONCATENATE(D327,D328,E327,E328,F327,F328,G327,G328,H327,H328,I327,I328,J327,J328,K327,K328,L327,L328,M327,M328,N327,N328,O327,O328,P327,P328,Q327,Q328,R327)</f>
        <v>xx7001615700161570016157001615xxxxxx70015307001530700153070015307001530xx30</v>
      </c>
      <c r="B327" s="94" t="s">
        <v>782</v>
      </c>
      <c r="C327" s="65" t="s">
        <v>619</v>
      </c>
      <c r="D327" s="61" t="s">
        <v>620</v>
      </c>
      <c r="E327" s="61">
        <v>700</v>
      </c>
      <c r="F327" s="61">
        <v>700</v>
      </c>
      <c r="G327" s="61">
        <v>700</v>
      </c>
      <c r="H327" s="61">
        <v>700</v>
      </c>
      <c r="I327" s="61" t="s">
        <v>620</v>
      </c>
      <c r="J327" s="61" t="s">
        <v>620</v>
      </c>
      <c r="K327" s="61" t="s">
        <v>620</v>
      </c>
      <c r="L327" s="61">
        <v>700</v>
      </c>
      <c r="M327" s="61">
        <v>700</v>
      </c>
      <c r="N327" s="61">
        <v>700</v>
      </c>
      <c r="O327" s="61">
        <v>700</v>
      </c>
      <c r="P327" s="61">
        <v>700</v>
      </c>
      <c r="Q327" s="61" t="s">
        <v>620</v>
      </c>
      <c r="R327" s="77">
        <v>30</v>
      </c>
    </row>
    <row r="328" spans="1:18" ht="15" thickBot="1" x14ac:dyDescent="0.4">
      <c r="A328" s="91"/>
      <c r="B328" s="95"/>
      <c r="C328" s="66" t="s">
        <v>621</v>
      </c>
      <c r="D328" s="62" t="s">
        <v>620</v>
      </c>
      <c r="E328" s="62">
        <v>1615</v>
      </c>
      <c r="F328" s="62">
        <v>1615</v>
      </c>
      <c r="G328" s="62">
        <v>1615</v>
      </c>
      <c r="H328" s="62">
        <v>1615</v>
      </c>
      <c r="I328" s="62" t="s">
        <v>620</v>
      </c>
      <c r="J328" s="62" t="s">
        <v>620</v>
      </c>
      <c r="K328" s="62" t="s">
        <v>620</v>
      </c>
      <c r="L328" s="62">
        <v>1530</v>
      </c>
      <c r="M328" s="62">
        <v>1530</v>
      </c>
      <c r="N328" s="62">
        <v>1530</v>
      </c>
      <c r="O328" s="62">
        <v>1530</v>
      </c>
      <c r="P328" s="62">
        <v>1530</v>
      </c>
      <c r="Q328" s="62" t="s">
        <v>620</v>
      </c>
      <c r="R328" s="78"/>
    </row>
    <row r="329" spans="1:18" x14ac:dyDescent="0.35">
      <c r="A329" s="91" t="str">
        <f t="shared" ref="A329" si="155">CONCATENATE(D329,D330,E329,E330,F329,F330,G329,G330,H329,H330,I329,I330,J329,J330,K329,K330,L329,L330,M329,M330,N329,N330,O329,O330,P329,P330,Q329,Q330,R329)</f>
        <v>xx8001600800160080016007001445xxxxxx8001600800160080016007001445xxxx30</v>
      </c>
      <c r="B329" s="94" t="s">
        <v>783</v>
      </c>
      <c r="C329" s="68" t="s">
        <v>619</v>
      </c>
      <c r="D329" s="61" t="s">
        <v>620</v>
      </c>
      <c r="E329" s="61">
        <v>800</v>
      </c>
      <c r="F329" s="61">
        <v>800</v>
      </c>
      <c r="G329" s="61">
        <v>800</v>
      </c>
      <c r="H329" s="61">
        <v>700</v>
      </c>
      <c r="I329" s="61" t="s">
        <v>620</v>
      </c>
      <c r="J329" s="61" t="s">
        <v>620</v>
      </c>
      <c r="K329" s="61" t="s">
        <v>620</v>
      </c>
      <c r="L329" s="61">
        <v>800</v>
      </c>
      <c r="M329" s="61">
        <v>800</v>
      </c>
      <c r="N329" s="61">
        <v>800</v>
      </c>
      <c r="O329" s="61">
        <v>700</v>
      </c>
      <c r="P329" s="61" t="s">
        <v>620</v>
      </c>
      <c r="Q329" s="61" t="s">
        <v>620</v>
      </c>
      <c r="R329" s="77">
        <v>30</v>
      </c>
    </row>
    <row r="330" spans="1:18" ht="15" thickBot="1" x14ac:dyDescent="0.4">
      <c r="A330" s="91"/>
      <c r="B330" s="95"/>
      <c r="C330" s="66" t="s">
        <v>621</v>
      </c>
      <c r="D330" s="62" t="s">
        <v>620</v>
      </c>
      <c r="E330" s="62">
        <v>1600</v>
      </c>
      <c r="F330" s="62">
        <v>1600</v>
      </c>
      <c r="G330" s="62">
        <v>1600</v>
      </c>
      <c r="H330" s="62">
        <v>1445</v>
      </c>
      <c r="I330" s="62" t="s">
        <v>620</v>
      </c>
      <c r="J330" s="62" t="s">
        <v>620</v>
      </c>
      <c r="K330" s="62" t="s">
        <v>620</v>
      </c>
      <c r="L330" s="62">
        <v>1600</v>
      </c>
      <c r="M330" s="62">
        <v>1600</v>
      </c>
      <c r="N330" s="62">
        <v>1600</v>
      </c>
      <c r="O330" s="62">
        <v>1445</v>
      </c>
      <c r="P330" s="62" t="s">
        <v>620</v>
      </c>
      <c r="Q330" s="62" t="s">
        <v>620</v>
      </c>
      <c r="R330" s="78"/>
    </row>
    <row r="331" spans="1:18" x14ac:dyDescent="0.35">
      <c r="A331" s="91" t="str">
        <f t="shared" ref="A331" si="156">CONCATENATE(D331,D332,E331,E332,F331,F332,G331,G332,H331,H332,I331,I332,J331,J332,K331,K332,L331,L332,M331,M332,N331,N332,O331,O332,P331,P332,Q331,Q332,R331)</f>
        <v>xx80016008001600xx70014458001600xxxx80016008001600xx70014458001600xx30</v>
      </c>
      <c r="B331" s="94" t="s">
        <v>784</v>
      </c>
      <c r="C331" s="68" t="s">
        <v>619</v>
      </c>
      <c r="D331" s="61" t="s">
        <v>620</v>
      </c>
      <c r="E331" s="61">
        <v>800</v>
      </c>
      <c r="F331" s="61">
        <v>800</v>
      </c>
      <c r="G331" s="61" t="s">
        <v>620</v>
      </c>
      <c r="H331" s="61">
        <v>700</v>
      </c>
      <c r="I331" s="61">
        <v>800</v>
      </c>
      <c r="J331" s="61" t="s">
        <v>620</v>
      </c>
      <c r="K331" s="61" t="s">
        <v>620</v>
      </c>
      <c r="L331" s="61">
        <v>800</v>
      </c>
      <c r="M331" s="61">
        <v>800</v>
      </c>
      <c r="N331" s="61" t="s">
        <v>620</v>
      </c>
      <c r="O331" s="61">
        <v>700</v>
      </c>
      <c r="P331" s="61">
        <v>800</v>
      </c>
      <c r="Q331" s="61" t="s">
        <v>620</v>
      </c>
      <c r="R331" s="84">
        <v>30</v>
      </c>
    </row>
    <row r="332" spans="1:18" ht="15" thickBot="1" x14ac:dyDescent="0.4">
      <c r="A332" s="91"/>
      <c r="B332" s="95"/>
      <c r="C332" s="66" t="s">
        <v>621</v>
      </c>
      <c r="D332" s="62" t="s">
        <v>620</v>
      </c>
      <c r="E332" s="62">
        <v>1600</v>
      </c>
      <c r="F332" s="62">
        <v>1600</v>
      </c>
      <c r="G332" s="62" t="s">
        <v>620</v>
      </c>
      <c r="H332" s="62">
        <v>1445</v>
      </c>
      <c r="I332" s="62">
        <v>1600</v>
      </c>
      <c r="J332" s="62" t="s">
        <v>620</v>
      </c>
      <c r="K332" s="62" t="s">
        <v>620</v>
      </c>
      <c r="L332" s="62">
        <v>1600</v>
      </c>
      <c r="M332" s="62">
        <v>1600</v>
      </c>
      <c r="N332" s="62" t="s">
        <v>620</v>
      </c>
      <c r="O332" s="62">
        <v>1445</v>
      </c>
      <c r="P332" s="62">
        <v>1600</v>
      </c>
      <c r="Q332" s="62" t="s">
        <v>620</v>
      </c>
      <c r="R332" s="85"/>
    </row>
    <row r="333" spans="1:18" x14ac:dyDescent="0.35">
      <c r="A333" s="91" t="str">
        <f t="shared" ref="A333" si="157">CONCATENATE(D333,D334,E333,E334,F333,F334,G333,G334,H333,H334,I333,I334,J333,J334,K333,K334,L333,L334,M333,M334,N333,N334,O333,O334,P333,P334,Q333,Q334,R333)</f>
        <v>xx7301500730150073015007301500xxxxxx7301500730150073015007301500xxxx30</v>
      </c>
      <c r="B333" s="94" t="s">
        <v>785</v>
      </c>
      <c r="C333" s="68" t="s">
        <v>619</v>
      </c>
      <c r="D333" s="61" t="s">
        <v>620</v>
      </c>
      <c r="E333" s="61">
        <v>730</v>
      </c>
      <c r="F333" s="61">
        <v>730</v>
      </c>
      <c r="G333" s="61">
        <v>730</v>
      </c>
      <c r="H333" s="61">
        <v>730</v>
      </c>
      <c r="I333" s="61" t="s">
        <v>620</v>
      </c>
      <c r="J333" s="61" t="s">
        <v>620</v>
      </c>
      <c r="K333" s="61" t="s">
        <v>620</v>
      </c>
      <c r="L333" s="61">
        <v>730</v>
      </c>
      <c r="M333" s="61">
        <v>730</v>
      </c>
      <c r="N333" s="61">
        <v>730</v>
      </c>
      <c r="O333" s="61">
        <v>730</v>
      </c>
      <c r="P333" s="61" t="s">
        <v>620</v>
      </c>
      <c r="Q333" s="61" t="s">
        <v>620</v>
      </c>
      <c r="R333" s="77">
        <v>30</v>
      </c>
    </row>
    <row r="334" spans="1:18" ht="15" thickBot="1" x14ac:dyDescent="0.4">
      <c r="A334" s="91"/>
      <c r="B334" s="95"/>
      <c r="C334" s="66" t="s">
        <v>621</v>
      </c>
      <c r="D334" s="62" t="s">
        <v>620</v>
      </c>
      <c r="E334" s="62">
        <v>1500</v>
      </c>
      <c r="F334" s="62">
        <v>1500</v>
      </c>
      <c r="G334" s="62">
        <v>1500</v>
      </c>
      <c r="H334" s="62">
        <v>1500</v>
      </c>
      <c r="I334" s="62" t="s">
        <v>620</v>
      </c>
      <c r="J334" s="62" t="s">
        <v>620</v>
      </c>
      <c r="K334" s="62" t="s">
        <v>620</v>
      </c>
      <c r="L334" s="62">
        <v>1500</v>
      </c>
      <c r="M334" s="62">
        <v>1500</v>
      </c>
      <c r="N334" s="62">
        <v>1500</v>
      </c>
      <c r="O334" s="62">
        <v>1500</v>
      </c>
      <c r="P334" s="62" t="s">
        <v>620</v>
      </c>
      <c r="Q334" s="62" t="s">
        <v>620</v>
      </c>
      <c r="R334" s="78"/>
    </row>
    <row r="335" spans="1:18" x14ac:dyDescent="0.35">
      <c r="A335" s="91" t="str">
        <f t="shared" ref="A335" si="158">CONCATENATE(D335,D336,E335,E336,F335,F336,G335,G336,H335,H336,I335,I336,J335,J336,K335,K336,L335,L336,M335,M336,N335,N336,O335,O336,P335,P336,Q335,Q336,R335)</f>
        <v>xx73016307301630730163073015307301230xxxx73016307301630730163073015307301230xx30</v>
      </c>
      <c r="B335" s="94" t="s">
        <v>786</v>
      </c>
      <c r="C335" s="68" t="s">
        <v>619</v>
      </c>
      <c r="D335" s="61" t="s">
        <v>620</v>
      </c>
      <c r="E335" s="61">
        <v>730</v>
      </c>
      <c r="F335" s="61">
        <v>730</v>
      </c>
      <c r="G335" s="61">
        <v>730</v>
      </c>
      <c r="H335" s="61">
        <v>730</v>
      </c>
      <c r="I335" s="61">
        <v>730</v>
      </c>
      <c r="J335" s="61" t="s">
        <v>620</v>
      </c>
      <c r="K335" s="61" t="s">
        <v>620</v>
      </c>
      <c r="L335" s="61">
        <v>730</v>
      </c>
      <c r="M335" s="61">
        <v>730</v>
      </c>
      <c r="N335" s="61">
        <v>730</v>
      </c>
      <c r="O335" s="61">
        <v>730</v>
      </c>
      <c r="P335" s="61">
        <v>730</v>
      </c>
      <c r="Q335" s="61" t="s">
        <v>620</v>
      </c>
      <c r="R335" s="77">
        <v>30</v>
      </c>
    </row>
    <row r="336" spans="1:18" ht="15" thickBot="1" x14ac:dyDescent="0.4">
      <c r="A336" s="91"/>
      <c r="B336" s="95"/>
      <c r="C336" s="66" t="s">
        <v>621</v>
      </c>
      <c r="D336" s="62" t="s">
        <v>620</v>
      </c>
      <c r="E336" s="62">
        <v>1630</v>
      </c>
      <c r="F336" s="62">
        <v>1630</v>
      </c>
      <c r="G336" s="62">
        <v>1630</v>
      </c>
      <c r="H336" s="62">
        <v>1530</v>
      </c>
      <c r="I336" s="62">
        <v>1230</v>
      </c>
      <c r="J336" s="62" t="s">
        <v>620</v>
      </c>
      <c r="K336" s="62" t="s">
        <v>620</v>
      </c>
      <c r="L336" s="62">
        <v>1630</v>
      </c>
      <c r="M336" s="62">
        <v>1630</v>
      </c>
      <c r="N336" s="62">
        <v>1630</v>
      </c>
      <c r="O336" s="62">
        <v>1530</v>
      </c>
      <c r="P336" s="62">
        <v>1230</v>
      </c>
      <c r="Q336" s="62" t="s">
        <v>620</v>
      </c>
      <c r="R336" s="78"/>
    </row>
    <row r="337" spans="1:18" x14ac:dyDescent="0.35">
      <c r="A337" s="91" t="str">
        <f t="shared" ref="A337" si="159">CONCATENATE(D337,D338,E337,E338,F337,F338,G337,G338,H337,H338,I337,I338,J337,J338,K337,K338,L337,L338,M337,M338,N337,N338,O337,O338,P337,P338,Q337,Q338,R337)</f>
        <v>xx70016157001615xx70016157001615xxxx70015307001530700153070015307001530xx30</v>
      </c>
      <c r="B337" s="94" t="s">
        <v>787</v>
      </c>
      <c r="C337" s="68" t="s">
        <v>619</v>
      </c>
      <c r="D337" s="61" t="s">
        <v>620</v>
      </c>
      <c r="E337" s="71">
        <v>700</v>
      </c>
      <c r="F337" s="71">
        <v>700</v>
      </c>
      <c r="G337" s="71" t="s">
        <v>620</v>
      </c>
      <c r="H337" s="71">
        <v>700</v>
      </c>
      <c r="I337" s="71">
        <v>700</v>
      </c>
      <c r="J337" s="71" t="s">
        <v>620</v>
      </c>
      <c r="K337" s="71" t="s">
        <v>620</v>
      </c>
      <c r="L337" s="71">
        <v>700</v>
      </c>
      <c r="M337" s="71">
        <v>700</v>
      </c>
      <c r="N337" s="71">
        <v>700</v>
      </c>
      <c r="O337" s="71">
        <v>700</v>
      </c>
      <c r="P337" s="71">
        <v>700</v>
      </c>
      <c r="Q337" s="69" t="s">
        <v>620</v>
      </c>
      <c r="R337" s="77">
        <v>30</v>
      </c>
    </row>
    <row r="338" spans="1:18" ht="15" thickBot="1" x14ac:dyDescent="0.4">
      <c r="A338" s="91"/>
      <c r="B338" s="95"/>
      <c r="C338" s="66" t="s">
        <v>621</v>
      </c>
      <c r="D338" s="62" t="s">
        <v>620</v>
      </c>
      <c r="E338" s="72">
        <v>1615</v>
      </c>
      <c r="F338" s="72">
        <v>1615</v>
      </c>
      <c r="G338" s="72" t="s">
        <v>620</v>
      </c>
      <c r="H338" s="72">
        <v>1615</v>
      </c>
      <c r="I338" s="72">
        <v>1615</v>
      </c>
      <c r="J338" s="72" t="s">
        <v>620</v>
      </c>
      <c r="K338" s="72" t="s">
        <v>620</v>
      </c>
      <c r="L338" s="72">
        <v>1530</v>
      </c>
      <c r="M338" s="72">
        <v>1530</v>
      </c>
      <c r="N338" s="72">
        <v>1530</v>
      </c>
      <c r="O338" s="72">
        <v>1530</v>
      </c>
      <c r="P338" s="72">
        <v>1530</v>
      </c>
      <c r="Q338" s="70" t="s">
        <v>620</v>
      </c>
      <c r="R338" s="78"/>
    </row>
    <row r="339" spans="1:18" x14ac:dyDescent="0.35">
      <c r="A339" s="91" t="str">
        <f t="shared" ref="A339" si="160">CONCATENATE(D339,D340,E339,E340,F339,F340,G339,G340,H339,H340,I339,I340,J339,J340,K339,K340,L339,L340,M339,M340,N339,N340,O339,O340,P339,P340,Q339,Q340,R339)</f>
        <v>xx53013305301330530133053013305301330xxxx53013305301330530133053013305301330xx30</v>
      </c>
      <c r="B339" s="94" t="s">
        <v>788</v>
      </c>
      <c r="C339" s="68" t="s">
        <v>619</v>
      </c>
      <c r="D339" s="61" t="s">
        <v>620</v>
      </c>
      <c r="E339" s="61">
        <v>530</v>
      </c>
      <c r="F339" s="61">
        <v>530</v>
      </c>
      <c r="G339" s="61">
        <v>530</v>
      </c>
      <c r="H339" s="61">
        <v>530</v>
      </c>
      <c r="I339" s="61">
        <v>530</v>
      </c>
      <c r="J339" s="61" t="s">
        <v>620</v>
      </c>
      <c r="K339" s="61" t="s">
        <v>620</v>
      </c>
      <c r="L339" s="61">
        <v>530</v>
      </c>
      <c r="M339" s="61">
        <v>530</v>
      </c>
      <c r="N339" s="61">
        <v>530</v>
      </c>
      <c r="O339" s="61">
        <v>530</v>
      </c>
      <c r="P339" s="61">
        <v>530</v>
      </c>
      <c r="Q339" s="61" t="s">
        <v>620</v>
      </c>
      <c r="R339" s="77">
        <v>30</v>
      </c>
    </row>
    <row r="340" spans="1:18" ht="15" thickBot="1" x14ac:dyDescent="0.4">
      <c r="A340" s="91"/>
      <c r="B340" s="95"/>
      <c r="C340" s="66" t="s">
        <v>621</v>
      </c>
      <c r="D340" s="62" t="s">
        <v>620</v>
      </c>
      <c r="E340" s="62">
        <v>1330</v>
      </c>
      <c r="F340" s="62">
        <v>1330</v>
      </c>
      <c r="G340" s="62">
        <v>1330</v>
      </c>
      <c r="H340" s="62">
        <v>1330</v>
      </c>
      <c r="I340" s="62">
        <v>1330</v>
      </c>
      <c r="J340" s="62" t="s">
        <v>620</v>
      </c>
      <c r="K340" s="62" t="s">
        <v>620</v>
      </c>
      <c r="L340" s="62">
        <v>1330</v>
      </c>
      <c r="M340" s="62">
        <v>1330</v>
      </c>
      <c r="N340" s="62">
        <v>1330</v>
      </c>
      <c r="O340" s="62">
        <v>1330</v>
      </c>
      <c r="P340" s="62">
        <v>1330</v>
      </c>
      <c r="Q340" s="62" t="s">
        <v>620</v>
      </c>
      <c r="R340" s="78"/>
    </row>
    <row r="341" spans="1:18" x14ac:dyDescent="0.35">
      <c r="A341" s="91" t="str">
        <f t="shared" ref="A341" si="161">CONCATENATE(D341,D342,E341,E342,F341,F342,G341,G342,H341,H342,I341,I342,J341,J342,K341,K342,L341,L342,M341,M342,N341,N342,O341,O342,P341,P342,Q341,Q342,R341)</f>
        <v>xx2452245245224524522452452245xx1000180010001800xx2452245245224524522452452245xx30</v>
      </c>
      <c r="B341" s="94" t="s">
        <v>789</v>
      </c>
      <c r="C341" s="68" t="s">
        <v>619</v>
      </c>
      <c r="D341" s="61" t="s">
        <v>620</v>
      </c>
      <c r="E341" s="61">
        <v>245</v>
      </c>
      <c r="F341" s="61">
        <v>245</v>
      </c>
      <c r="G341" s="61">
        <v>245</v>
      </c>
      <c r="H341" s="61">
        <v>245</v>
      </c>
      <c r="I341" s="61" t="s">
        <v>620</v>
      </c>
      <c r="J341" s="61">
        <v>1000</v>
      </c>
      <c r="K341" s="61">
        <v>1000</v>
      </c>
      <c r="L341" s="61" t="s">
        <v>620</v>
      </c>
      <c r="M341" s="61">
        <v>245</v>
      </c>
      <c r="N341" s="61">
        <v>245</v>
      </c>
      <c r="O341" s="61">
        <v>245</v>
      </c>
      <c r="P341" s="61">
        <v>245</v>
      </c>
      <c r="Q341" s="61" t="s">
        <v>620</v>
      </c>
      <c r="R341" s="77">
        <v>30</v>
      </c>
    </row>
    <row r="342" spans="1:18" ht="15" thickBot="1" x14ac:dyDescent="0.4">
      <c r="A342" s="91"/>
      <c r="B342" s="95"/>
      <c r="C342" s="66" t="s">
        <v>621</v>
      </c>
      <c r="D342" s="62" t="s">
        <v>620</v>
      </c>
      <c r="E342" s="62">
        <v>2245</v>
      </c>
      <c r="F342" s="62">
        <v>2245</v>
      </c>
      <c r="G342" s="62">
        <v>2245</v>
      </c>
      <c r="H342" s="62">
        <v>2245</v>
      </c>
      <c r="I342" s="62" t="s">
        <v>620</v>
      </c>
      <c r="J342" s="62">
        <v>1800</v>
      </c>
      <c r="K342" s="62">
        <v>1800</v>
      </c>
      <c r="L342" s="62" t="s">
        <v>620</v>
      </c>
      <c r="M342" s="62">
        <v>2245</v>
      </c>
      <c r="N342" s="62">
        <v>2245</v>
      </c>
      <c r="O342" s="62">
        <v>2245</v>
      </c>
      <c r="P342" s="62">
        <v>2245</v>
      </c>
      <c r="Q342" s="62" t="s">
        <v>620</v>
      </c>
      <c r="R342" s="78"/>
    </row>
    <row r="343" spans="1:18" x14ac:dyDescent="0.35">
      <c r="A343" s="91" t="str">
        <f t="shared" ref="A343" si="162">CONCATENATE(D343,D344,E343,E344,F343,F344,G343,G344,H343,H344,I343,I344,J343,J344,K343,K344,L343,L344,M343,M344,N343,N344,O343,O344,P343,P344,Q343,Q344,R343)</f>
        <v>xx6301430630143063014306301415xxxxxx6301430630143063014306301415xxxx30</v>
      </c>
      <c r="B343" s="94" t="s">
        <v>790</v>
      </c>
      <c r="C343" s="68" t="s">
        <v>619</v>
      </c>
      <c r="D343" s="61" t="s">
        <v>620</v>
      </c>
      <c r="E343" s="61">
        <v>630</v>
      </c>
      <c r="F343" s="61">
        <v>630</v>
      </c>
      <c r="G343" s="61">
        <v>630</v>
      </c>
      <c r="H343" s="61">
        <v>630</v>
      </c>
      <c r="I343" s="61" t="s">
        <v>620</v>
      </c>
      <c r="J343" s="61" t="s">
        <v>620</v>
      </c>
      <c r="K343" s="61" t="s">
        <v>620</v>
      </c>
      <c r="L343" s="61">
        <v>630</v>
      </c>
      <c r="M343" s="61">
        <v>630</v>
      </c>
      <c r="N343" s="61">
        <v>630</v>
      </c>
      <c r="O343" s="61">
        <v>630</v>
      </c>
      <c r="P343" s="61" t="s">
        <v>620</v>
      </c>
      <c r="Q343" s="61" t="s">
        <v>620</v>
      </c>
      <c r="R343" s="77">
        <v>30</v>
      </c>
    </row>
    <row r="344" spans="1:18" ht="15" thickBot="1" x14ac:dyDescent="0.4">
      <c r="A344" s="91"/>
      <c r="B344" s="95"/>
      <c r="C344" s="66" t="s">
        <v>621</v>
      </c>
      <c r="D344" s="62" t="s">
        <v>620</v>
      </c>
      <c r="E344" s="62">
        <v>1430</v>
      </c>
      <c r="F344" s="62">
        <v>1430</v>
      </c>
      <c r="G344" s="62">
        <v>1430</v>
      </c>
      <c r="H344" s="62">
        <v>1415</v>
      </c>
      <c r="I344" s="62" t="s">
        <v>620</v>
      </c>
      <c r="J344" s="62" t="s">
        <v>620</v>
      </c>
      <c r="K344" s="62" t="s">
        <v>620</v>
      </c>
      <c r="L344" s="62">
        <v>1430</v>
      </c>
      <c r="M344" s="62">
        <v>1430</v>
      </c>
      <c r="N344" s="62">
        <v>1430</v>
      </c>
      <c r="O344" s="62">
        <v>1415</v>
      </c>
      <c r="P344" s="62" t="s">
        <v>620</v>
      </c>
      <c r="Q344" s="62" t="s">
        <v>620</v>
      </c>
      <c r="R344" s="78"/>
    </row>
    <row r="345" spans="1:18" x14ac:dyDescent="0.35">
      <c r="A345" s="91" t="str">
        <f t="shared" ref="A345" si="163">CONCATENATE(D345,D346,E345,E346,F345,F346,G345,G346,H345,H346,I345,I346,J345,J346,K345,K346,L345,L346,M345,M346,N345,N346,O345,O346,P345,P346,Q345,Q346,R345)</f>
        <v>xx100001800100001800100001800100001745xxxxxx100001800100001800100001800100001745xxxx30</v>
      </c>
      <c r="B345" s="94" t="s">
        <v>791</v>
      </c>
      <c r="C345" s="68" t="s">
        <v>619</v>
      </c>
      <c r="D345" s="61" t="s">
        <v>620</v>
      </c>
      <c r="E345" s="61">
        <v>10000</v>
      </c>
      <c r="F345" s="61">
        <v>10000</v>
      </c>
      <c r="G345" s="61">
        <v>10000</v>
      </c>
      <c r="H345" s="61">
        <v>10000</v>
      </c>
      <c r="I345" s="61" t="s">
        <v>620</v>
      </c>
      <c r="J345" s="61" t="s">
        <v>620</v>
      </c>
      <c r="K345" s="61" t="s">
        <v>620</v>
      </c>
      <c r="L345" s="61">
        <v>10000</v>
      </c>
      <c r="M345" s="61">
        <v>10000</v>
      </c>
      <c r="N345" s="61">
        <v>10000</v>
      </c>
      <c r="O345" s="61">
        <v>10000</v>
      </c>
      <c r="P345" s="61" t="s">
        <v>620</v>
      </c>
      <c r="Q345" s="61" t="s">
        <v>620</v>
      </c>
      <c r="R345" s="77">
        <v>30</v>
      </c>
    </row>
    <row r="346" spans="1:18" ht="15" thickBot="1" x14ac:dyDescent="0.4">
      <c r="A346" s="91"/>
      <c r="B346" s="95"/>
      <c r="C346" s="66" t="s">
        <v>621</v>
      </c>
      <c r="D346" s="62" t="s">
        <v>620</v>
      </c>
      <c r="E346" s="62">
        <v>1800</v>
      </c>
      <c r="F346" s="62">
        <v>1800</v>
      </c>
      <c r="G346" s="62">
        <v>1800</v>
      </c>
      <c r="H346" s="62">
        <v>1745</v>
      </c>
      <c r="I346" s="62" t="s">
        <v>620</v>
      </c>
      <c r="J346" s="62" t="s">
        <v>620</v>
      </c>
      <c r="K346" s="62" t="s">
        <v>620</v>
      </c>
      <c r="L346" s="62">
        <v>1800</v>
      </c>
      <c r="M346" s="62">
        <v>1800</v>
      </c>
      <c r="N346" s="62">
        <v>1800</v>
      </c>
      <c r="O346" s="62">
        <v>1745</v>
      </c>
      <c r="P346" s="62" t="s">
        <v>620</v>
      </c>
      <c r="Q346" s="62" t="s">
        <v>620</v>
      </c>
      <c r="R346" s="78"/>
    </row>
    <row r="347" spans="1:18" x14ac:dyDescent="0.35">
      <c r="A347" s="91" t="str">
        <f t="shared" ref="A347" si="164">CONCATENATE(D347,D348,E347,E348,F347,F348,G347,G348,H347,H348,I347,I348,J347,J348,K347,K348,L347,L348,M347,M348,N347,N348,O347,O348,P347,P348,Q347,Q348,R347)</f>
        <v>xx8001600800160080016008001545xxxxxx8001600800160080016008001545xxxx30</v>
      </c>
      <c r="B347" s="94" t="s">
        <v>792</v>
      </c>
      <c r="C347" s="68" t="s">
        <v>619</v>
      </c>
      <c r="D347" s="61" t="s">
        <v>620</v>
      </c>
      <c r="E347" s="61">
        <v>800</v>
      </c>
      <c r="F347" s="61">
        <v>800</v>
      </c>
      <c r="G347" s="61">
        <v>800</v>
      </c>
      <c r="H347" s="61">
        <v>800</v>
      </c>
      <c r="I347" s="61" t="s">
        <v>620</v>
      </c>
      <c r="J347" s="61" t="s">
        <v>620</v>
      </c>
      <c r="K347" s="61" t="s">
        <v>620</v>
      </c>
      <c r="L347" s="61">
        <v>800</v>
      </c>
      <c r="M347" s="61">
        <v>800</v>
      </c>
      <c r="N347" s="61">
        <v>800</v>
      </c>
      <c r="O347" s="61">
        <v>800</v>
      </c>
      <c r="P347" s="61" t="s">
        <v>620</v>
      </c>
      <c r="Q347" s="61" t="s">
        <v>620</v>
      </c>
      <c r="R347" s="77">
        <v>30</v>
      </c>
    </row>
    <row r="348" spans="1:18" ht="15" thickBot="1" x14ac:dyDescent="0.4">
      <c r="A348" s="91"/>
      <c r="B348" s="95"/>
      <c r="C348" s="66" t="s">
        <v>621</v>
      </c>
      <c r="D348" s="62" t="s">
        <v>620</v>
      </c>
      <c r="E348" s="62">
        <v>1600</v>
      </c>
      <c r="F348" s="62">
        <v>1600</v>
      </c>
      <c r="G348" s="62">
        <v>1600</v>
      </c>
      <c r="H348" s="62">
        <v>1545</v>
      </c>
      <c r="I348" s="62" t="s">
        <v>620</v>
      </c>
      <c r="J348" s="62" t="s">
        <v>620</v>
      </c>
      <c r="K348" s="62" t="s">
        <v>620</v>
      </c>
      <c r="L348" s="62">
        <v>1600</v>
      </c>
      <c r="M348" s="62">
        <v>1600</v>
      </c>
      <c r="N348" s="62">
        <v>1600</v>
      </c>
      <c r="O348" s="62">
        <v>1545</v>
      </c>
      <c r="P348" s="62" t="s">
        <v>620</v>
      </c>
      <c r="Q348" s="62" t="s">
        <v>620</v>
      </c>
      <c r="R348" s="78"/>
    </row>
    <row r="349" spans="1:18" x14ac:dyDescent="0.35">
      <c r="A349" s="91" t="str">
        <f t="shared" ref="A349" si="165">CONCATENATE(D349,D350,E349,E350,F349,F350,G349,G350,H349,H350,I349,I350,J349,J350,K349,K350,L349,L350,M349,M350,N349,N350,O349,O350,P349,P350,Q349,Q350,R349)</f>
        <v>xx80014458001445800144580014008001400xxxx80014458001445800144580014008001400xx30</v>
      </c>
      <c r="B349" s="94" t="s">
        <v>793</v>
      </c>
      <c r="C349" s="68" t="s">
        <v>619</v>
      </c>
      <c r="D349" s="61" t="s">
        <v>620</v>
      </c>
      <c r="E349" s="61">
        <v>800</v>
      </c>
      <c r="F349" s="61">
        <v>800</v>
      </c>
      <c r="G349" s="61">
        <v>800</v>
      </c>
      <c r="H349" s="61">
        <v>800</v>
      </c>
      <c r="I349" s="61">
        <v>800</v>
      </c>
      <c r="J349" s="61" t="s">
        <v>620</v>
      </c>
      <c r="K349" s="61" t="s">
        <v>620</v>
      </c>
      <c r="L349" s="61">
        <v>800</v>
      </c>
      <c r="M349" s="61">
        <v>800</v>
      </c>
      <c r="N349" s="61">
        <v>800</v>
      </c>
      <c r="O349" s="61">
        <v>800</v>
      </c>
      <c r="P349" s="61">
        <v>800</v>
      </c>
      <c r="Q349" s="61" t="s">
        <v>620</v>
      </c>
      <c r="R349" s="77">
        <v>30</v>
      </c>
    </row>
    <row r="350" spans="1:18" ht="15" thickBot="1" x14ac:dyDescent="0.4">
      <c r="A350" s="91"/>
      <c r="B350" s="95"/>
      <c r="C350" s="66" t="s">
        <v>621</v>
      </c>
      <c r="D350" s="62" t="s">
        <v>620</v>
      </c>
      <c r="E350" s="62">
        <v>1445</v>
      </c>
      <c r="F350" s="62">
        <v>1445</v>
      </c>
      <c r="G350" s="62">
        <v>1445</v>
      </c>
      <c r="H350" s="62">
        <v>1400</v>
      </c>
      <c r="I350" s="62">
        <v>1400</v>
      </c>
      <c r="J350" s="62" t="s">
        <v>620</v>
      </c>
      <c r="K350" s="62" t="s">
        <v>620</v>
      </c>
      <c r="L350" s="62">
        <v>1445</v>
      </c>
      <c r="M350" s="62">
        <v>1445</v>
      </c>
      <c r="N350" s="62">
        <v>1445</v>
      </c>
      <c r="O350" s="62">
        <v>1400</v>
      </c>
      <c r="P350" s="62">
        <v>1400</v>
      </c>
      <c r="Q350" s="62" t="s">
        <v>620</v>
      </c>
      <c r="R350" s="78"/>
    </row>
    <row r="351" spans="1:18" x14ac:dyDescent="0.35">
      <c r="A351" s="91" t="str">
        <f t="shared" ref="A351" si="166">CONCATENATE(D351,D352,E351,E352,F351,F352,G351,G352,H351,H352,I351,I352,J351,J352,K351,K352,L351,L352,M351,M352,N351,N352,O351,O352,P351,P352,Q351,Q352,R351)</f>
        <v>xx70015307001530700153070015307001530xxxxxx7001615700161570016157001615xx30</v>
      </c>
      <c r="B351" s="94" t="s">
        <v>816</v>
      </c>
      <c r="C351" s="68" t="s">
        <v>619</v>
      </c>
      <c r="D351" s="61" t="s">
        <v>620</v>
      </c>
      <c r="E351" s="61">
        <v>700</v>
      </c>
      <c r="F351" s="61">
        <v>700</v>
      </c>
      <c r="G351" s="61">
        <v>700</v>
      </c>
      <c r="H351" s="61">
        <v>700</v>
      </c>
      <c r="I351" s="61">
        <v>700</v>
      </c>
      <c r="J351" s="61" t="s">
        <v>620</v>
      </c>
      <c r="K351" s="61" t="s">
        <v>620</v>
      </c>
      <c r="L351" s="61" t="s">
        <v>620</v>
      </c>
      <c r="M351" s="61">
        <v>700</v>
      </c>
      <c r="N351" s="61">
        <v>700</v>
      </c>
      <c r="O351" s="61">
        <v>700</v>
      </c>
      <c r="P351" s="61">
        <v>700</v>
      </c>
      <c r="Q351" s="61" t="s">
        <v>620</v>
      </c>
      <c r="R351" s="77">
        <v>30</v>
      </c>
    </row>
    <row r="352" spans="1:18" ht="15" thickBot="1" x14ac:dyDescent="0.4">
      <c r="A352" s="91"/>
      <c r="B352" s="95"/>
      <c r="C352" s="66" t="s">
        <v>621</v>
      </c>
      <c r="D352" s="62" t="s">
        <v>620</v>
      </c>
      <c r="E352" s="62">
        <v>1530</v>
      </c>
      <c r="F352" s="62">
        <v>1530</v>
      </c>
      <c r="G352" s="62">
        <v>1530</v>
      </c>
      <c r="H352" s="62">
        <v>1530</v>
      </c>
      <c r="I352" s="62">
        <v>1530</v>
      </c>
      <c r="J352" s="62" t="s">
        <v>620</v>
      </c>
      <c r="K352" s="62" t="s">
        <v>620</v>
      </c>
      <c r="L352" s="62" t="s">
        <v>620</v>
      </c>
      <c r="M352" s="62">
        <v>1615</v>
      </c>
      <c r="N352" s="62">
        <v>1615</v>
      </c>
      <c r="O352" s="62">
        <v>1615</v>
      </c>
      <c r="P352" s="62">
        <v>1615</v>
      </c>
      <c r="Q352" s="62" t="s">
        <v>620</v>
      </c>
      <c r="R352" s="78"/>
    </row>
    <row r="353" spans="1:18" x14ac:dyDescent="0.35">
      <c r="A353" s="91" t="str">
        <f t="shared" ref="A353" si="167">CONCATENATE(D353,D354,E353,E354,F353,F354,G353,G354,H353,H354,I353,I354,J353,J354,K353,K354,L353,L354,M353,M354,N353,N354,O353,O354,P353,P354,Q353,Q354,R353)</f>
        <v>xx103018301030183010301830xx103018301030183010301830xx10301830103018301030183010301830xx30</v>
      </c>
      <c r="B353" s="94" t="s">
        <v>794</v>
      </c>
      <c r="C353" s="68" t="s">
        <v>619</v>
      </c>
      <c r="D353" s="61" t="s">
        <v>620</v>
      </c>
      <c r="E353" s="61">
        <v>1030</v>
      </c>
      <c r="F353" s="61">
        <v>1030</v>
      </c>
      <c r="G353" s="61">
        <v>1030</v>
      </c>
      <c r="H353" s="61" t="s">
        <v>620</v>
      </c>
      <c r="I353" s="61">
        <v>1030</v>
      </c>
      <c r="J353" s="61">
        <v>1030</v>
      </c>
      <c r="K353" s="61">
        <v>1030</v>
      </c>
      <c r="L353" s="61" t="s">
        <v>620</v>
      </c>
      <c r="M353" s="61">
        <v>1030</v>
      </c>
      <c r="N353" s="61">
        <v>1030</v>
      </c>
      <c r="O353" s="61">
        <v>1030</v>
      </c>
      <c r="P353" s="61">
        <v>1030</v>
      </c>
      <c r="Q353" s="61" t="s">
        <v>620</v>
      </c>
      <c r="R353" s="77">
        <v>30</v>
      </c>
    </row>
    <row r="354" spans="1:18" ht="15" thickBot="1" x14ac:dyDescent="0.4">
      <c r="A354" s="91"/>
      <c r="B354" s="95"/>
      <c r="C354" s="66" t="s">
        <v>621</v>
      </c>
      <c r="D354" s="62" t="s">
        <v>620</v>
      </c>
      <c r="E354" s="62">
        <v>1830</v>
      </c>
      <c r="F354" s="62">
        <v>1830</v>
      </c>
      <c r="G354" s="62">
        <v>1830</v>
      </c>
      <c r="H354" s="62" t="s">
        <v>620</v>
      </c>
      <c r="I354" s="62">
        <v>1830</v>
      </c>
      <c r="J354" s="62">
        <v>1830</v>
      </c>
      <c r="K354" s="62">
        <v>1830</v>
      </c>
      <c r="L354" s="62" t="s">
        <v>620</v>
      </c>
      <c r="M354" s="62">
        <v>1830</v>
      </c>
      <c r="N354" s="62">
        <v>1830</v>
      </c>
      <c r="O354" s="62">
        <v>1830</v>
      </c>
      <c r="P354" s="62">
        <v>1830</v>
      </c>
      <c r="Q354" s="62" t="s">
        <v>620</v>
      </c>
      <c r="R354" s="78"/>
    </row>
    <row r="355" spans="1:18" x14ac:dyDescent="0.35">
      <c r="A355" s="91" t="str">
        <f t="shared" ref="A355" si="168">CONCATENATE(D355,D356,E355,E356,F355,F356,G355,G356,H355,H356,I355,I356,J355,J356,K355,K356,L355,L356,M355,M356,N355,N356,O355,O356,P355,P356,Q355,Q356,R355)</f>
        <v>xx10151815xx10151815xx10151815xxxx10151815xx10151815xx10151815xx30</v>
      </c>
      <c r="B355" s="94" t="s">
        <v>795</v>
      </c>
      <c r="C355" s="68" t="s">
        <v>619</v>
      </c>
      <c r="D355" s="61" t="s">
        <v>620</v>
      </c>
      <c r="E355" s="61">
        <v>1015</v>
      </c>
      <c r="F355" s="61" t="s">
        <v>620</v>
      </c>
      <c r="G355" s="61">
        <v>1015</v>
      </c>
      <c r="H355" s="61" t="s">
        <v>620</v>
      </c>
      <c r="I355" s="61">
        <v>1015</v>
      </c>
      <c r="J355" s="61" t="s">
        <v>620</v>
      </c>
      <c r="K355" s="61" t="s">
        <v>620</v>
      </c>
      <c r="L355" s="61">
        <v>1015</v>
      </c>
      <c r="M355" s="61" t="s">
        <v>620</v>
      </c>
      <c r="N355" s="61">
        <v>1015</v>
      </c>
      <c r="O355" s="61" t="s">
        <v>620</v>
      </c>
      <c r="P355" s="61">
        <v>1015</v>
      </c>
      <c r="Q355" s="61" t="s">
        <v>620</v>
      </c>
      <c r="R355" s="77">
        <v>30</v>
      </c>
    </row>
    <row r="356" spans="1:18" ht="15" thickBot="1" x14ac:dyDescent="0.4">
      <c r="A356" s="91"/>
      <c r="B356" s="95"/>
      <c r="C356" s="66" t="s">
        <v>621</v>
      </c>
      <c r="D356" s="62" t="s">
        <v>620</v>
      </c>
      <c r="E356" s="62">
        <v>1815</v>
      </c>
      <c r="F356" s="62" t="s">
        <v>620</v>
      </c>
      <c r="G356" s="62">
        <v>1815</v>
      </c>
      <c r="H356" s="62" t="s">
        <v>620</v>
      </c>
      <c r="I356" s="62">
        <v>1815</v>
      </c>
      <c r="J356" s="62" t="s">
        <v>620</v>
      </c>
      <c r="K356" s="62" t="s">
        <v>620</v>
      </c>
      <c r="L356" s="62">
        <v>1815</v>
      </c>
      <c r="M356" s="62" t="s">
        <v>620</v>
      </c>
      <c r="N356" s="62">
        <v>1815</v>
      </c>
      <c r="O356" s="62" t="s">
        <v>620</v>
      </c>
      <c r="P356" s="62">
        <v>1815</v>
      </c>
      <c r="Q356" s="62" t="s">
        <v>620</v>
      </c>
      <c r="R356" s="78"/>
    </row>
    <row r="357" spans="1:18" x14ac:dyDescent="0.35">
      <c r="A357" s="91" t="str">
        <f t="shared" ref="A357" si="169">CONCATENATE(D357,D358,E357,E358,F357,F358,G357,G358,H357,H358,I357,I358,J357,J358,K357,K358,L357,L358,M357,M358,N357,N358,O357,O358,P357,P358,Q357,Q358,R357)</f>
        <v>xx1330213013302130133021301330213013302130xxxx1330213013302130133021301330213013302130xx30</v>
      </c>
      <c r="B357" s="94" t="s">
        <v>796</v>
      </c>
      <c r="C357" s="68" t="s">
        <v>619</v>
      </c>
      <c r="D357" s="61" t="s">
        <v>620</v>
      </c>
      <c r="E357" s="61">
        <v>1330</v>
      </c>
      <c r="F357" s="61">
        <v>1330</v>
      </c>
      <c r="G357" s="61">
        <v>1330</v>
      </c>
      <c r="H357" s="61">
        <v>1330</v>
      </c>
      <c r="I357" s="61">
        <v>1330</v>
      </c>
      <c r="J357" s="61" t="s">
        <v>620</v>
      </c>
      <c r="K357" s="61" t="s">
        <v>620</v>
      </c>
      <c r="L357" s="61">
        <v>1330</v>
      </c>
      <c r="M357" s="61">
        <v>1330</v>
      </c>
      <c r="N357" s="61">
        <v>1330</v>
      </c>
      <c r="O357" s="61">
        <v>1330</v>
      </c>
      <c r="P357" s="61">
        <v>1330</v>
      </c>
      <c r="Q357" s="61" t="s">
        <v>620</v>
      </c>
      <c r="R357" s="77">
        <v>30</v>
      </c>
    </row>
    <row r="358" spans="1:18" ht="15" thickBot="1" x14ac:dyDescent="0.4">
      <c r="A358" s="91"/>
      <c r="B358" s="95"/>
      <c r="C358" s="66" t="s">
        <v>621</v>
      </c>
      <c r="D358" s="62" t="s">
        <v>620</v>
      </c>
      <c r="E358" s="62">
        <v>2130</v>
      </c>
      <c r="F358" s="62">
        <v>2130</v>
      </c>
      <c r="G358" s="62">
        <v>2130</v>
      </c>
      <c r="H358" s="62">
        <v>2130</v>
      </c>
      <c r="I358" s="62">
        <v>2130</v>
      </c>
      <c r="J358" s="62" t="s">
        <v>620</v>
      </c>
      <c r="K358" s="62" t="s">
        <v>620</v>
      </c>
      <c r="L358" s="62">
        <v>2130</v>
      </c>
      <c r="M358" s="62">
        <v>2130</v>
      </c>
      <c r="N358" s="62">
        <v>2130</v>
      </c>
      <c r="O358" s="62">
        <v>2130</v>
      </c>
      <c r="P358" s="62">
        <v>2130</v>
      </c>
      <c r="Q358" s="62" t="s">
        <v>620</v>
      </c>
      <c r="R358" s="78"/>
    </row>
    <row r="359" spans="1:18" x14ac:dyDescent="0.35">
      <c r="A359" s="91" t="str">
        <f t="shared" ref="A359" si="170">CONCATENATE(D359,D360,E359,E360,F359,F360,G359,G360,H359,H360,I359,I360,J359,J360,K359,K360,L359,L360,M359,M360,N359,N360,O359,O360,P359,P360,Q359,Q360,R359)</f>
        <v>xx73016007301600xx73016007301330xxxx73016007301600xx73016007301330xx30</v>
      </c>
      <c r="B359" s="94" t="s">
        <v>797</v>
      </c>
      <c r="C359" s="68" t="s">
        <v>619</v>
      </c>
      <c r="D359" s="61" t="s">
        <v>620</v>
      </c>
      <c r="E359" s="61">
        <v>730</v>
      </c>
      <c r="F359" s="61">
        <v>730</v>
      </c>
      <c r="G359" s="61" t="s">
        <v>620</v>
      </c>
      <c r="H359" s="61">
        <v>730</v>
      </c>
      <c r="I359" s="61">
        <v>730</v>
      </c>
      <c r="J359" s="61" t="s">
        <v>620</v>
      </c>
      <c r="K359" s="61" t="s">
        <v>620</v>
      </c>
      <c r="L359" s="61">
        <v>730</v>
      </c>
      <c r="M359" s="61">
        <v>730</v>
      </c>
      <c r="N359" s="61" t="s">
        <v>620</v>
      </c>
      <c r="O359" s="61">
        <v>730</v>
      </c>
      <c r="P359" s="61">
        <v>730</v>
      </c>
      <c r="Q359" s="61" t="s">
        <v>620</v>
      </c>
      <c r="R359" s="77">
        <v>30</v>
      </c>
    </row>
    <row r="360" spans="1:18" ht="15" thickBot="1" x14ac:dyDescent="0.4">
      <c r="A360" s="91"/>
      <c r="B360" s="95"/>
      <c r="C360" s="66" t="s">
        <v>621</v>
      </c>
      <c r="D360" s="62" t="s">
        <v>620</v>
      </c>
      <c r="E360" s="62">
        <v>1600</v>
      </c>
      <c r="F360" s="62">
        <v>1600</v>
      </c>
      <c r="G360" s="62" t="s">
        <v>620</v>
      </c>
      <c r="H360" s="62">
        <v>1600</v>
      </c>
      <c r="I360" s="62">
        <v>1330</v>
      </c>
      <c r="J360" s="62" t="s">
        <v>620</v>
      </c>
      <c r="K360" s="62" t="s">
        <v>620</v>
      </c>
      <c r="L360" s="62">
        <v>1600</v>
      </c>
      <c r="M360" s="62">
        <v>1600</v>
      </c>
      <c r="N360" s="62" t="s">
        <v>620</v>
      </c>
      <c r="O360" s="62">
        <v>1600</v>
      </c>
      <c r="P360" s="62">
        <v>1330</v>
      </c>
      <c r="Q360" s="62" t="s">
        <v>620</v>
      </c>
      <c r="R360" s="78"/>
    </row>
    <row r="361" spans="1:18" x14ac:dyDescent="0.35">
      <c r="A361" s="91" t="str">
        <f t="shared" ref="A361" si="171">CONCATENATE(D361,D362,E361,E362,F361,F362,G361,G362,H361,H362,I361,I362,J361,J362,K361,K362,L361,L362,M361,M362,N361,N362,O361,O362,P361,P362,Q361,Q362,R361)</f>
        <v>800160013302130133021301330213013302130xxxx800160013302130133021301330213013302130xxxx30</v>
      </c>
      <c r="B361" s="94" t="s">
        <v>798</v>
      </c>
      <c r="C361" s="68" t="s">
        <v>619</v>
      </c>
      <c r="D361" s="61">
        <v>800</v>
      </c>
      <c r="E361" s="61">
        <v>1330</v>
      </c>
      <c r="F361" s="61">
        <v>1330</v>
      </c>
      <c r="G361" s="61">
        <v>1330</v>
      </c>
      <c r="H361" s="61">
        <v>1330</v>
      </c>
      <c r="I361" s="61" t="s">
        <v>620</v>
      </c>
      <c r="J361" s="61" t="s">
        <v>620</v>
      </c>
      <c r="K361" s="61">
        <v>800</v>
      </c>
      <c r="L361" s="61">
        <v>1330</v>
      </c>
      <c r="M361" s="61">
        <v>1330</v>
      </c>
      <c r="N361" s="61">
        <v>1330</v>
      </c>
      <c r="O361" s="61">
        <v>1330</v>
      </c>
      <c r="P361" s="61" t="s">
        <v>620</v>
      </c>
      <c r="Q361" s="61" t="s">
        <v>620</v>
      </c>
      <c r="R361" s="77">
        <v>30</v>
      </c>
    </row>
    <row r="362" spans="1:18" ht="15" thickBot="1" x14ac:dyDescent="0.4">
      <c r="A362" s="91"/>
      <c r="B362" s="95"/>
      <c r="C362" s="66" t="s">
        <v>621</v>
      </c>
      <c r="D362" s="62">
        <v>1600</v>
      </c>
      <c r="E362" s="62">
        <v>2130</v>
      </c>
      <c r="F362" s="62">
        <v>2130</v>
      </c>
      <c r="G362" s="62">
        <v>2130</v>
      </c>
      <c r="H362" s="62">
        <v>2130</v>
      </c>
      <c r="I362" s="62" t="s">
        <v>620</v>
      </c>
      <c r="J362" s="62" t="s">
        <v>620</v>
      </c>
      <c r="K362" s="62">
        <v>1600</v>
      </c>
      <c r="L362" s="62">
        <v>2130</v>
      </c>
      <c r="M362" s="62">
        <v>2130</v>
      </c>
      <c r="N362" s="62">
        <v>2130</v>
      </c>
      <c r="O362" s="62">
        <v>2130</v>
      </c>
      <c r="P362" s="62" t="s">
        <v>620</v>
      </c>
      <c r="Q362" s="62" t="s">
        <v>620</v>
      </c>
      <c r="R362" s="78"/>
    </row>
    <row r="363" spans="1:18" ht="13.5" customHeight="1" x14ac:dyDescent="0.35">
      <c r="A363" s="91" t="str">
        <f t="shared" ref="A363" si="172">CONCATENATE(D363,D364,E363,E364,F363,F364,G363,G364,H363,H364,I363,I364,J363,J364,K363,K364,L363,L364,M363,M364,N363,N364,O363,O364,P363,P364,Q363,Q364,R363)</f>
        <v>xx8451430xx84514308451430xxxxxx8451430xx84514308451430xxxx30</v>
      </c>
      <c r="B363" s="94" t="s">
        <v>799</v>
      </c>
      <c r="C363" s="68" t="s">
        <v>619</v>
      </c>
      <c r="D363" s="61" t="s">
        <v>620</v>
      </c>
      <c r="E363" s="61">
        <v>845</v>
      </c>
      <c r="F363" s="61" t="s">
        <v>620</v>
      </c>
      <c r="G363" s="61">
        <v>845</v>
      </c>
      <c r="H363" s="61">
        <v>845</v>
      </c>
      <c r="I363" s="61" t="s">
        <v>620</v>
      </c>
      <c r="J363" s="61" t="s">
        <v>620</v>
      </c>
      <c r="K363" s="61" t="s">
        <v>620</v>
      </c>
      <c r="L363" s="61">
        <v>845</v>
      </c>
      <c r="M363" s="61" t="s">
        <v>620</v>
      </c>
      <c r="N363" s="61">
        <v>845</v>
      </c>
      <c r="O363" s="61">
        <v>845</v>
      </c>
      <c r="P363" s="61" t="s">
        <v>620</v>
      </c>
      <c r="Q363" s="61" t="s">
        <v>620</v>
      </c>
      <c r="R363" s="77">
        <v>30</v>
      </c>
    </row>
    <row r="364" spans="1:18" ht="15" thickBot="1" x14ac:dyDescent="0.4">
      <c r="A364" s="91"/>
      <c r="B364" s="95"/>
      <c r="C364" s="66" t="s">
        <v>621</v>
      </c>
      <c r="D364" s="62" t="s">
        <v>620</v>
      </c>
      <c r="E364" s="62">
        <v>1430</v>
      </c>
      <c r="F364" s="62" t="s">
        <v>620</v>
      </c>
      <c r="G364" s="62">
        <v>1430</v>
      </c>
      <c r="H364" s="62">
        <v>1430</v>
      </c>
      <c r="I364" s="62" t="s">
        <v>620</v>
      </c>
      <c r="J364" s="62" t="s">
        <v>620</v>
      </c>
      <c r="K364" s="62" t="s">
        <v>620</v>
      </c>
      <c r="L364" s="62">
        <v>1430</v>
      </c>
      <c r="M364" s="62" t="s">
        <v>620</v>
      </c>
      <c r="N364" s="62">
        <v>1430</v>
      </c>
      <c r="O364" s="62">
        <v>1430</v>
      </c>
      <c r="P364" s="62" t="s">
        <v>620</v>
      </c>
      <c r="Q364" s="62" t="s">
        <v>620</v>
      </c>
      <c r="R364" s="78"/>
    </row>
    <row r="365" spans="1:18" x14ac:dyDescent="0.35">
      <c r="A365" s="91" t="str">
        <f t="shared" ref="A365" si="173">CONCATENATE(D365,D366,E365,E366,F365,F366,G365,G366,H365,H366,I365,I366,J365,J366,K365,K366,L365,L366,M365,M366,N365,N366,O365,O366,P365,P366,Q365,Q366,R365)</f>
        <v>xx74513457451345745134574513457451315xxxx74513457451345745134574513457451315xx30</v>
      </c>
      <c r="B365" s="94" t="s">
        <v>800</v>
      </c>
      <c r="C365" s="68" t="s">
        <v>619</v>
      </c>
      <c r="D365" s="61" t="s">
        <v>620</v>
      </c>
      <c r="E365" s="61">
        <v>745</v>
      </c>
      <c r="F365" s="61">
        <v>745</v>
      </c>
      <c r="G365" s="61">
        <v>745</v>
      </c>
      <c r="H365" s="61">
        <v>745</v>
      </c>
      <c r="I365" s="61">
        <v>745</v>
      </c>
      <c r="J365" s="61" t="s">
        <v>620</v>
      </c>
      <c r="K365" s="61" t="s">
        <v>620</v>
      </c>
      <c r="L365" s="61">
        <v>745</v>
      </c>
      <c r="M365" s="61">
        <v>745</v>
      </c>
      <c r="N365" s="61">
        <v>745</v>
      </c>
      <c r="O365" s="61">
        <v>745</v>
      </c>
      <c r="P365" s="61">
        <v>745</v>
      </c>
      <c r="Q365" s="61" t="s">
        <v>620</v>
      </c>
      <c r="R365" s="77">
        <v>30</v>
      </c>
    </row>
    <row r="366" spans="1:18" ht="15" thickBot="1" x14ac:dyDescent="0.4">
      <c r="A366" s="91"/>
      <c r="B366" s="95"/>
      <c r="C366" s="66" t="s">
        <v>621</v>
      </c>
      <c r="D366" s="62" t="s">
        <v>620</v>
      </c>
      <c r="E366" s="62">
        <v>1345</v>
      </c>
      <c r="F366" s="62">
        <v>1345</v>
      </c>
      <c r="G366" s="62">
        <v>1345</v>
      </c>
      <c r="H366" s="62">
        <v>1345</v>
      </c>
      <c r="I366" s="62">
        <v>1315</v>
      </c>
      <c r="J366" s="62" t="s">
        <v>620</v>
      </c>
      <c r="K366" s="62" t="s">
        <v>620</v>
      </c>
      <c r="L366" s="62">
        <v>1345</v>
      </c>
      <c r="M366" s="62">
        <v>1345</v>
      </c>
      <c r="N366" s="62">
        <v>1345</v>
      </c>
      <c r="O366" s="62">
        <v>1345</v>
      </c>
      <c r="P366" s="62">
        <v>1315</v>
      </c>
      <c r="Q366" s="62" t="s">
        <v>620</v>
      </c>
      <c r="R366" s="78"/>
    </row>
    <row r="367" spans="1:18" x14ac:dyDescent="0.35">
      <c r="A367" s="91" t="str">
        <f t="shared" ref="A367" si="174">CONCATENATE(D367,D368,E367,E368,F367,F368,G367,G368,H367,H368,I367,I368,J367,J368,K367,K368,L367,L368,M367,M368,N367,N368,O367,O368,P367,P368,Q367,Q368,R367)</f>
        <v>xx63014307001500700150063014307001500xxxx63014307001500700150063014307001500xx30</v>
      </c>
      <c r="B367" s="94" t="s">
        <v>801</v>
      </c>
      <c r="C367" s="68" t="s">
        <v>619</v>
      </c>
      <c r="D367" s="61" t="s">
        <v>620</v>
      </c>
      <c r="E367" s="61">
        <v>630</v>
      </c>
      <c r="F367" s="61">
        <v>700</v>
      </c>
      <c r="G367" s="61">
        <v>700</v>
      </c>
      <c r="H367" s="61">
        <v>630</v>
      </c>
      <c r="I367" s="61">
        <v>700</v>
      </c>
      <c r="J367" s="61" t="s">
        <v>620</v>
      </c>
      <c r="K367" s="61" t="s">
        <v>620</v>
      </c>
      <c r="L367" s="61">
        <v>630</v>
      </c>
      <c r="M367" s="61">
        <v>700</v>
      </c>
      <c r="N367" s="61">
        <v>700</v>
      </c>
      <c r="O367" s="61">
        <v>630</v>
      </c>
      <c r="P367" s="61">
        <v>700</v>
      </c>
      <c r="Q367" s="61" t="s">
        <v>620</v>
      </c>
      <c r="R367" s="77">
        <v>30</v>
      </c>
    </row>
    <row r="368" spans="1:18" ht="15" thickBot="1" x14ac:dyDescent="0.4">
      <c r="A368" s="91"/>
      <c r="B368" s="95"/>
      <c r="C368" s="66" t="s">
        <v>621</v>
      </c>
      <c r="D368" s="62" t="s">
        <v>620</v>
      </c>
      <c r="E368" s="62">
        <v>1430</v>
      </c>
      <c r="F368" s="62">
        <v>1500</v>
      </c>
      <c r="G368" s="62">
        <v>1500</v>
      </c>
      <c r="H368" s="62">
        <v>1430</v>
      </c>
      <c r="I368" s="62">
        <v>1500</v>
      </c>
      <c r="J368" s="62" t="s">
        <v>620</v>
      </c>
      <c r="K368" s="62" t="s">
        <v>620</v>
      </c>
      <c r="L368" s="62">
        <v>1430</v>
      </c>
      <c r="M368" s="62">
        <v>1500</v>
      </c>
      <c r="N368" s="62">
        <v>1500</v>
      </c>
      <c r="O368" s="62">
        <v>1430</v>
      </c>
      <c r="P368" s="62">
        <v>1500</v>
      </c>
      <c r="Q368" s="62" t="s">
        <v>620</v>
      </c>
      <c r="R368" s="78"/>
    </row>
    <row r="369" spans="1:18" x14ac:dyDescent="0.35">
      <c r="A369" s="91" t="str">
        <f t="shared" ref="A369" si="175">CONCATENATE(D369,D370,E369,E370,F369,F370,G369,G370,H369,H370,I369,I370,J369,J370,K369,K370,L369,L370,M369,M370,N369,N370,O369,O370,P369,P370,Q369,Q370,R369)</f>
        <v>xx8451600xx84516008451600xxxxxx8451600xx84516008451600xxxx30</v>
      </c>
      <c r="B369" s="94" t="s">
        <v>802</v>
      </c>
      <c r="C369" s="68" t="s">
        <v>619</v>
      </c>
      <c r="D369" s="61" t="s">
        <v>620</v>
      </c>
      <c r="E369" s="61">
        <v>845</v>
      </c>
      <c r="F369" s="61" t="s">
        <v>620</v>
      </c>
      <c r="G369" s="61">
        <v>845</v>
      </c>
      <c r="H369" s="61">
        <v>845</v>
      </c>
      <c r="I369" s="61" t="s">
        <v>620</v>
      </c>
      <c r="J369" s="61" t="s">
        <v>620</v>
      </c>
      <c r="K369" s="61" t="s">
        <v>620</v>
      </c>
      <c r="L369" s="61">
        <v>845</v>
      </c>
      <c r="M369" s="61" t="s">
        <v>620</v>
      </c>
      <c r="N369" s="61">
        <v>845</v>
      </c>
      <c r="O369" s="61">
        <v>845</v>
      </c>
      <c r="P369" s="61" t="s">
        <v>620</v>
      </c>
      <c r="Q369" s="61" t="s">
        <v>620</v>
      </c>
      <c r="R369" s="77">
        <v>30</v>
      </c>
    </row>
    <row r="370" spans="1:18" ht="15" thickBot="1" x14ac:dyDescent="0.4">
      <c r="A370" s="91"/>
      <c r="B370" s="95"/>
      <c r="C370" s="66" t="s">
        <v>621</v>
      </c>
      <c r="D370" s="62" t="s">
        <v>620</v>
      </c>
      <c r="E370" s="62">
        <v>1600</v>
      </c>
      <c r="F370" s="62" t="s">
        <v>620</v>
      </c>
      <c r="G370" s="62">
        <v>1600</v>
      </c>
      <c r="H370" s="62">
        <v>1600</v>
      </c>
      <c r="I370" s="62" t="s">
        <v>620</v>
      </c>
      <c r="J370" s="62" t="s">
        <v>620</v>
      </c>
      <c r="K370" s="62" t="s">
        <v>620</v>
      </c>
      <c r="L370" s="62">
        <v>1600</v>
      </c>
      <c r="M370" s="62" t="s">
        <v>620</v>
      </c>
      <c r="N370" s="62">
        <v>1600</v>
      </c>
      <c r="O370" s="62">
        <v>1600</v>
      </c>
      <c r="P370" s="62" t="s">
        <v>620</v>
      </c>
      <c r="Q370" s="62" t="s">
        <v>620</v>
      </c>
      <c r="R370" s="78"/>
    </row>
    <row r="371" spans="1:18" x14ac:dyDescent="0.35">
      <c r="A371" s="91" t="str">
        <f t="shared" ref="A371" si="176">CONCATENATE(D371,D372,E371,E372,F371,F372,G371,G372,H371,H372,I371,I372,J371,J372,K371,K372,L371,L372,M371,M372,N371,N372,O371,O372,P371,P372,Q371,Q372,R371)</f>
        <v>14001700100018009001700900170015001900xxxx14001700100018009001700900170015001900xxxx30</v>
      </c>
      <c r="B371" s="94" t="s">
        <v>809</v>
      </c>
      <c r="C371" s="68" t="s">
        <v>619</v>
      </c>
      <c r="D371" s="61">
        <v>1400</v>
      </c>
      <c r="E371" s="61">
        <v>1000</v>
      </c>
      <c r="F371" s="61">
        <v>900</v>
      </c>
      <c r="G371" s="61">
        <v>900</v>
      </c>
      <c r="H371" s="61">
        <v>1500</v>
      </c>
      <c r="I371" s="61" t="s">
        <v>620</v>
      </c>
      <c r="J371" s="61" t="s">
        <v>620</v>
      </c>
      <c r="K371" s="61">
        <v>1400</v>
      </c>
      <c r="L371" s="61">
        <v>1000</v>
      </c>
      <c r="M371" s="61">
        <v>900</v>
      </c>
      <c r="N371" s="61">
        <v>900</v>
      </c>
      <c r="O371" s="61">
        <v>1500</v>
      </c>
      <c r="P371" s="61" t="s">
        <v>620</v>
      </c>
      <c r="Q371" s="61" t="s">
        <v>620</v>
      </c>
      <c r="R371" s="77">
        <v>30</v>
      </c>
    </row>
    <row r="372" spans="1:18" ht="15" thickBot="1" x14ac:dyDescent="0.4">
      <c r="A372" s="91"/>
      <c r="B372" s="95"/>
      <c r="C372" s="66" t="s">
        <v>621</v>
      </c>
      <c r="D372" s="62">
        <v>1700</v>
      </c>
      <c r="E372" s="62">
        <v>1800</v>
      </c>
      <c r="F372" s="62">
        <v>1700</v>
      </c>
      <c r="G372" s="62">
        <v>1700</v>
      </c>
      <c r="H372" s="62">
        <v>1900</v>
      </c>
      <c r="I372" s="62" t="s">
        <v>620</v>
      </c>
      <c r="J372" s="62" t="s">
        <v>620</v>
      </c>
      <c r="K372" s="62">
        <v>1700</v>
      </c>
      <c r="L372" s="62">
        <v>1800</v>
      </c>
      <c r="M372" s="62">
        <v>1700</v>
      </c>
      <c r="N372" s="62">
        <v>1700</v>
      </c>
      <c r="O372" s="62">
        <v>1900</v>
      </c>
      <c r="P372" s="62" t="s">
        <v>620</v>
      </c>
      <c r="Q372" s="62" t="s">
        <v>620</v>
      </c>
      <c r="R372" s="78"/>
    </row>
    <row r="373" spans="1:18" x14ac:dyDescent="0.35">
      <c r="A373" s="91" t="str">
        <f t="shared" ref="A373" si="177">CONCATENATE(D373,D374,E373,E374,F373,F374,G373,G374,H373,H374,I373,I374,J373,J374,K373,K374,L373,L374,M373,M374,N373,N374,O373,O374,P373,P374,Q373,Q374,R373)</f>
        <v>xx6001400600140060014006001345xxxxxx6001400600140060014006001345xxxx30</v>
      </c>
      <c r="B373" s="94" t="s">
        <v>811</v>
      </c>
      <c r="C373" s="68" t="s">
        <v>619</v>
      </c>
      <c r="D373" s="61" t="s">
        <v>620</v>
      </c>
      <c r="E373" s="61">
        <v>600</v>
      </c>
      <c r="F373" s="61">
        <v>600</v>
      </c>
      <c r="G373" s="61">
        <v>600</v>
      </c>
      <c r="H373" s="61">
        <v>600</v>
      </c>
      <c r="I373" s="61" t="s">
        <v>620</v>
      </c>
      <c r="J373" s="61" t="s">
        <v>620</v>
      </c>
      <c r="K373" s="61" t="s">
        <v>620</v>
      </c>
      <c r="L373" s="61">
        <v>600</v>
      </c>
      <c r="M373" s="61">
        <v>600</v>
      </c>
      <c r="N373" s="61">
        <v>600</v>
      </c>
      <c r="O373" s="61">
        <v>600</v>
      </c>
      <c r="P373" s="61" t="s">
        <v>620</v>
      </c>
      <c r="Q373" s="61" t="s">
        <v>620</v>
      </c>
      <c r="R373" s="77">
        <v>30</v>
      </c>
    </row>
    <row r="374" spans="1:18" ht="15" thickBot="1" x14ac:dyDescent="0.4">
      <c r="A374" s="91"/>
      <c r="B374" s="95"/>
      <c r="C374" s="66" t="s">
        <v>621</v>
      </c>
      <c r="D374" s="62" t="s">
        <v>620</v>
      </c>
      <c r="E374" s="62">
        <v>1400</v>
      </c>
      <c r="F374" s="62">
        <v>1400</v>
      </c>
      <c r="G374" s="62">
        <v>1400</v>
      </c>
      <c r="H374" s="62">
        <v>1345</v>
      </c>
      <c r="I374" s="62" t="s">
        <v>620</v>
      </c>
      <c r="J374" s="62" t="s">
        <v>620</v>
      </c>
      <c r="K374" s="62" t="s">
        <v>620</v>
      </c>
      <c r="L374" s="62">
        <v>1400</v>
      </c>
      <c r="M374" s="62">
        <v>1400</v>
      </c>
      <c r="N374" s="62">
        <v>1400</v>
      </c>
      <c r="O374" s="62">
        <v>1345</v>
      </c>
      <c r="P374" s="62" t="s">
        <v>620</v>
      </c>
      <c r="Q374" s="62" t="s">
        <v>620</v>
      </c>
      <c r="R374" s="78"/>
    </row>
    <row r="375" spans="1:18" x14ac:dyDescent="0.35">
      <c r="A375" s="91" t="str">
        <f t="shared" ref="A375" si="178">CONCATENATE(D375,D376,E375,E376,F375,F376,G375,G376,H375,H376,I375,I376,J375,J376,K375,K376,L375,L376,M375,M376,N375,N376,O375,O376,P375,P376,Q375,Q376,R375)</f>
        <v>xx8001500800123080015008001230xxxxxx8001500800123080015008001230xxxx30</v>
      </c>
      <c r="B375" s="94" t="s">
        <v>812</v>
      </c>
      <c r="C375" s="68" t="s">
        <v>619</v>
      </c>
      <c r="D375" s="61" t="s">
        <v>620</v>
      </c>
      <c r="E375" s="61">
        <v>800</v>
      </c>
      <c r="F375" s="61">
        <v>800</v>
      </c>
      <c r="G375" s="61">
        <v>800</v>
      </c>
      <c r="H375" s="61">
        <v>800</v>
      </c>
      <c r="I375" s="61" t="s">
        <v>620</v>
      </c>
      <c r="J375" s="61" t="s">
        <v>620</v>
      </c>
      <c r="K375" s="61" t="s">
        <v>620</v>
      </c>
      <c r="L375" s="61">
        <v>800</v>
      </c>
      <c r="M375" s="61">
        <v>800</v>
      </c>
      <c r="N375" s="61">
        <v>800</v>
      </c>
      <c r="O375" s="61">
        <v>800</v>
      </c>
      <c r="P375" s="61" t="s">
        <v>620</v>
      </c>
      <c r="Q375" s="61" t="s">
        <v>620</v>
      </c>
      <c r="R375" s="77">
        <v>30</v>
      </c>
    </row>
    <row r="376" spans="1:18" ht="15" thickBot="1" x14ac:dyDescent="0.4">
      <c r="A376" s="91"/>
      <c r="B376" s="95"/>
      <c r="C376" s="66" t="s">
        <v>621</v>
      </c>
      <c r="D376" s="62" t="s">
        <v>620</v>
      </c>
      <c r="E376" s="62">
        <v>1500</v>
      </c>
      <c r="F376" s="62">
        <v>1230</v>
      </c>
      <c r="G376" s="62">
        <v>1500</v>
      </c>
      <c r="H376" s="62">
        <v>1230</v>
      </c>
      <c r="I376" s="62" t="s">
        <v>620</v>
      </c>
      <c r="J376" s="62" t="s">
        <v>620</v>
      </c>
      <c r="K376" s="62" t="s">
        <v>620</v>
      </c>
      <c r="L376" s="62">
        <v>1500</v>
      </c>
      <c r="M376" s="62">
        <v>1230</v>
      </c>
      <c r="N376" s="62">
        <v>1500</v>
      </c>
      <c r="O376" s="62">
        <v>1230</v>
      </c>
      <c r="P376" s="62" t="s">
        <v>620</v>
      </c>
      <c r="Q376" s="62" t="s">
        <v>620</v>
      </c>
      <c r="R376" s="78"/>
    </row>
    <row r="377" spans="1:18" ht="18" customHeight="1" x14ac:dyDescent="0.35">
      <c r="A377" s="91" t="str">
        <f t="shared" ref="A377" si="179">CONCATENATE(D377,D378,E377,E378,F377,F378,G377,G378,H377,H378,I377,I378,J377,J378,K377,K378,L377,L378,M377,M378,N377,N378,O377,O378,P377,P378,Q377,Q378,R377)</f>
        <v>xx80015008001230800150080012308001500xxxx80015008001230800150080012308001500xx30</v>
      </c>
      <c r="B377" s="94" t="s">
        <v>813</v>
      </c>
      <c r="C377" s="68" t="s">
        <v>619</v>
      </c>
      <c r="D377" s="61" t="s">
        <v>620</v>
      </c>
      <c r="E377" s="61">
        <v>800</v>
      </c>
      <c r="F377" s="61">
        <v>800</v>
      </c>
      <c r="G377" s="61">
        <v>800</v>
      </c>
      <c r="H377" s="61">
        <v>800</v>
      </c>
      <c r="I377" s="61">
        <v>800</v>
      </c>
      <c r="J377" s="61" t="s">
        <v>620</v>
      </c>
      <c r="K377" s="61" t="s">
        <v>620</v>
      </c>
      <c r="L377" s="61">
        <v>800</v>
      </c>
      <c r="M377" s="61">
        <v>800</v>
      </c>
      <c r="N377" s="61">
        <v>800</v>
      </c>
      <c r="O377" s="61">
        <v>800</v>
      </c>
      <c r="P377" s="61">
        <v>800</v>
      </c>
      <c r="Q377" s="61" t="s">
        <v>620</v>
      </c>
      <c r="R377" s="77">
        <v>30</v>
      </c>
    </row>
    <row r="378" spans="1:18" ht="18" customHeight="1" thickBot="1" x14ac:dyDescent="0.4">
      <c r="A378" s="91"/>
      <c r="B378" s="95"/>
      <c r="C378" s="66" t="s">
        <v>621</v>
      </c>
      <c r="D378" s="62" t="s">
        <v>620</v>
      </c>
      <c r="E378" s="62">
        <v>1500</v>
      </c>
      <c r="F378" s="62">
        <v>1230</v>
      </c>
      <c r="G378" s="62">
        <v>1500</v>
      </c>
      <c r="H378" s="62">
        <v>1230</v>
      </c>
      <c r="I378" s="62">
        <v>1500</v>
      </c>
      <c r="J378" s="62" t="s">
        <v>620</v>
      </c>
      <c r="K378" s="62" t="s">
        <v>620</v>
      </c>
      <c r="L378" s="62">
        <v>1500</v>
      </c>
      <c r="M378" s="62">
        <v>1230</v>
      </c>
      <c r="N378" s="62">
        <v>1500</v>
      </c>
      <c r="O378" s="62">
        <v>1230</v>
      </c>
      <c r="P378" s="62">
        <v>1500</v>
      </c>
      <c r="Q378" s="62" t="s">
        <v>620</v>
      </c>
      <c r="R378" s="78"/>
    </row>
    <row r="379" spans="1:18" ht="18" customHeight="1" x14ac:dyDescent="0.35">
      <c r="A379" s="91" t="str">
        <f t="shared" ref="A379" si="180">CONCATENATE(D379,D380,E379,E380,F379,F380,G379,G380,H379,H380,I379,I380,J379,J380,K379,K380,L379,L380,M379,M380,N379,N380,O379,O380,P379,P380,Q379,Q380,R379)</f>
        <v>xxxx120020001200200012002000120020008001600xxxx12002000120020001200200012002000800160030</v>
      </c>
      <c r="B379" s="94" t="s">
        <v>814</v>
      </c>
      <c r="C379" s="68" t="s">
        <v>619</v>
      </c>
      <c r="D379" s="61" t="s">
        <v>620</v>
      </c>
      <c r="E379" s="61" t="s">
        <v>620</v>
      </c>
      <c r="F379" s="61">
        <v>1200</v>
      </c>
      <c r="G379" s="61">
        <v>1200</v>
      </c>
      <c r="H379" s="61">
        <v>1200</v>
      </c>
      <c r="I379" s="61">
        <v>1200</v>
      </c>
      <c r="J379" s="61">
        <v>800</v>
      </c>
      <c r="K379" s="61" t="s">
        <v>620</v>
      </c>
      <c r="L379" s="61" t="s">
        <v>620</v>
      </c>
      <c r="M379" s="61">
        <v>1200</v>
      </c>
      <c r="N379" s="61">
        <v>1200</v>
      </c>
      <c r="O379" s="61">
        <v>1200</v>
      </c>
      <c r="P379" s="61">
        <v>1200</v>
      </c>
      <c r="Q379" s="61">
        <v>800</v>
      </c>
      <c r="R379" s="77">
        <v>30</v>
      </c>
    </row>
    <row r="380" spans="1:18" ht="18" customHeight="1" thickBot="1" x14ac:dyDescent="0.4">
      <c r="A380" s="91"/>
      <c r="B380" s="95"/>
      <c r="C380" s="66" t="s">
        <v>621</v>
      </c>
      <c r="D380" s="62" t="s">
        <v>620</v>
      </c>
      <c r="E380" s="62" t="s">
        <v>620</v>
      </c>
      <c r="F380" s="62">
        <v>2000</v>
      </c>
      <c r="G380" s="62">
        <v>2000</v>
      </c>
      <c r="H380" s="62">
        <v>2000</v>
      </c>
      <c r="I380" s="62">
        <v>2000</v>
      </c>
      <c r="J380" s="62">
        <v>1600</v>
      </c>
      <c r="K380" s="62" t="s">
        <v>620</v>
      </c>
      <c r="L380" s="62" t="s">
        <v>620</v>
      </c>
      <c r="M380" s="62">
        <v>2000</v>
      </c>
      <c r="N380" s="62">
        <v>2000</v>
      </c>
      <c r="O380" s="62">
        <v>2000</v>
      </c>
      <c r="P380" s="62">
        <v>2000</v>
      </c>
      <c r="Q380" s="62">
        <v>1600</v>
      </c>
      <c r="R380" s="78"/>
    </row>
    <row r="381" spans="1:18" ht="18" customHeight="1" x14ac:dyDescent="0.35">
      <c r="A381" s="91" t="str">
        <f t="shared" ref="A381" si="181">CONCATENATE(D381,D382,E381,E382,F381,F382,G381,G382,H381,H382,I381,I382,J381,J382,K381,K382,L381,L382,M381,M382,N381,N382,O381,O382,P381,P382,Q381,Q382,R381)</f>
        <v>xx800180080018008001800xxxxxxxx800180080018008001800xxxxxx30</v>
      </c>
      <c r="B381" s="94" t="s">
        <v>815</v>
      </c>
      <c r="C381" s="68" t="s">
        <v>619</v>
      </c>
      <c r="D381" s="61" t="s">
        <v>620</v>
      </c>
      <c r="E381" s="61">
        <v>800</v>
      </c>
      <c r="F381" s="61">
        <v>800</v>
      </c>
      <c r="G381" s="61">
        <v>800</v>
      </c>
      <c r="H381" s="61" t="s">
        <v>620</v>
      </c>
      <c r="I381" s="61" t="s">
        <v>620</v>
      </c>
      <c r="J381" s="61" t="s">
        <v>620</v>
      </c>
      <c r="K381" s="61" t="s">
        <v>620</v>
      </c>
      <c r="L381" s="61">
        <v>800</v>
      </c>
      <c r="M381" s="61">
        <v>800</v>
      </c>
      <c r="N381" s="61">
        <v>800</v>
      </c>
      <c r="O381" s="61" t="s">
        <v>620</v>
      </c>
      <c r="P381" s="61" t="s">
        <v>620</v>
      </c>
      <c r="Q381" s="61" t="s">
        <v>620</v>
      </c>
      <c r="R381" s="77">
        <v>30</v>
      </c>
    </row>
    <row r="382" spans="1:18" ht="18" customHeight="1" thickBot="1" x14ac:dyDescent="0.4">
      <c r="A382" s="91"/>
      <c r="B382" s="95"/>
      <c r="C382" s="66" t="s">
        <v>621</v>
      </c>
      <c r="D382" s="62" t="s">
        <v>620</v>
      </c>
      <c r="E382" s="62">
        <v>1800</v>
      </c>
      <c r="F382" s="62">
        <v>1800</v>
      </c>
      <c r="G382" s="62">
        <v>1800</v>
      </c>
      <c r="H382" s="62" t="s">
        <v>620</v>
      </c>
      <c r="I382" s="62" t="s">
        <v>620</v>
      </c>
      <c r="J382" s="62" t="s">
        <v>620</v>
      </c>
      <c r="K382" s="62" t="s">
        <v>620</v>
      </c>
      <c r="L382" s="62">
        <v>1800</v>
      </c>
      <c r="M382" s="62">
        <v>1800</v>
      </c>
      <c r="N382" s="62">
        <v>1800</v>
      </c>
      <c r="O382" s="62" t="s">
        <v>620</v>
      </c>
      <c r="P382" s="62" t="s">
        <v>620</v>
      </c>
      <c r="Q382" s="62" t="s">
        <v>620</v>
      </c>
      <c r="R382" s="78"/>
    </row>
    <row r="383" spans="1:18" x14ac:dyDescent="0.35">
      <c r="A383" s="91" t="str">
        <f t="shared" ref="A383" si="182">CONCATENATE(D383,D384,E383,E384,F383,F384,G383,G384,H383,H384,I383,I384,J383,J384,K383,K384,L383,L384,M383,M384,N383,N384,O383,O384,P383,P384,Q383,Q384,R383)</f>
        <v>1330153090017009001700900170090017009001500xx1330153090017009001700900170090017009001500xx30</v>
      </c>
      <c r="B383" s="94" t="s">
        <v>823</v>
      </c>
      <c r="C383" s="68" t="s">
        <v>619</v>
      </c>
      <c r="D383" s="61">
        <v>1330</v>
      </c>
      <c r="E383" s="61">
        <v>900</v>
      </c>
      <c r="F383" s="61">
        <v>900</v>
      </c>
      <c r="G383" s="61">
        <v>900</v>
      </c>
      <c r="H383" s="61">
        <v>900</v>
      </c>
      <c r="I383" s="61">
        <v>900</v>
      </c>
      <c r="J383" s="61" t="s">
        <v>620</v>
      </c>
      <c r="K383" s="61">
        <v>1330</v>
      </c>
      <c r="L383" s="61">
        <v>900</v>
      </c>
      <c r="M383" s="61">
        <v>900</v>
      </c>
      <c r="N383" s="61">
        <v>900</v>
      </c>
      <c r="O383" s="61">
        <v>900</v>
      </c>
      <c r="P383" s="61">
        <v>900</v>
      </c>
      <c r="Q383" s="61" t="s">
        <v>620</v>
      </c>
      <c r="R383" s="77">
        <v>30</v>
      </c>
    </row>
    <row r="384" spans="1:18" ht="15" thickBot="1" x14ac:dyDescent="0.4">
      <c r="A384" s="91"/>
      <c r="B384" s="95"/>
      <c r="C384" s="66" t="s">
        <v>621</v>
      </c>
      <c r="D384" s="62">
        <v>1530</v>
      </c>
      <c r="E384" s="62">
        <v>1700</v>
      </c>
      <c r="F384" s="62">
        <v>1700</v>
      </c>
      <c r="G384" s="62">
        <v>1700</v>
      </c>
      <c r="H384" s="62">
        <v>1700</v>
      </c>
      <c r="I384" s="62">
        <v>1500</v>
      </c>
      <c r="J384" s="62" t="s">
        <v>620</v>
      </c>
      <c r="K384" s="62">
        <v>1530</v>
      </c>
      <c r="L384" s="62">
        <v>1700</v>
      </c>
      <c r="M384" s="62">
        <v>1700</v>
      </c>
      <c r="N384" s="62">
        <v>1700</v>
      </c>
      <c r="O384" s="62">
        <v>1700</v>
      </c>
      <c r="P384" s="62">
        <v>1500</v>
      </c>
      <c r="Q384" s="62" t="s">
        <v>620</v>
      </c>
      <c r="R384" s="78"/>
    </row>
    <row r="385" spans="1:18" x14ac:dyDescent="0.35">
      <c r="A385" s="91" t="str">
        <f t="shared" ref="A385" si="183">CONCATENATE(D385,D386,E385,E386,F385,F386,G385,G386,H385,H386,I385,I386,J385,J386,K385,K386,L385,L386,M385,M386,N385,N386,O385,O386,P385,P386,Q385,Q386,R385)</f>
        <v>xx8001700800170080017008001215xxxxxx8001700800170080017008001215xxxx30</v>
      </c>
      <c r="B385" s="94" t="s">
        <v>825</v>
      </c>
      <c r="C385" s="68" t="s">
        <v>619</v>
      </c>
      <c r="D385" s="61" t="s">
        <v>620</v>
      </c>
      <c r="E385" s="61">
        <v>800</v>
      </c>
      <c r="F385" s="61">
        <v>800</v>
      </c>
      <c r="G385" s="61">
        <v>800</v>
      </c>
      <c r="H385" s="61">
        <v>800</v>
      </c>
      <c r="I385" s="61" t="s">
        <v>620</v>
      </c>
      <c r="J385" s="61" t="s">
        <v>620</v>
      </c>
      <c r="K385" s="61" t="s">
        <v>620</v>
      </c>
      <c r="L385" s="61">
        <v>800</v>
      </c>
      <c r="M385" s="61">
        <v>800</v>
      </c>
      <c r="N385" s="61">
        <v>800</v>
      </c>
      <c r="O385" s="61">
        <v>800</v>
      </c>
      <c r="P385" s="61" t="s">
        <v>620</v>
      </c>
      <c r="Q385" s="61" t="s">
        <v>620</v>
      </c>
      <c r="R385" s="77">
        <v>30</v>
      </c>
    </row>
    <row r="386" spans="1:18" ht="15" thickBot="1" x14ac:dyDescent="0.4">
      <c r="A386" s="91"/>
      <c r="B386" s="95"/>
      <c r="C386" s="66" t="s">
        <v>621</v>
      </c>
      <c r="D386" s="62" t="s">
        <v>620</v>
      </c>
      <c r="E386" s="62">
        <v>1700</v>
      </c>
      <c r="F386" s="62">
        <v>1700</v>
      </c>
      <c r="G386" s="62">
        <v>1700</v>
      </c>
      <c r="H386" s="62">
        <v>1215</v>
      </c>
      <c r="I386" s="62" t="s">
        <v>620</v>
      </c>
      <c r="J386" s="62" t="s">
        <v>620</v>
      </c>
      <c r="K386" s="62" t="s">
        <v>620</v>
      </c>
      <c r="L386" s="62">
        <v>1700</v>
      </c>
      <c r="M386" s="62">
        <v>1700</v>
      </c>
      <c r="N386" s="62">
        <v>1700</v>
      </c>
      <c r="O386" s="62">
        <v>1215</v>
      </c>
      <c r="P386" s="62" t="s">
        <v>620</v>
      </c>
      <c r="Q386" s="62" t="s">
        <v>620</v>
      </c>
      <c r="R386" s="78"/>
    </row>
    <row r="387" spans="1:18" x14ac:dyDescent="0.35">
      <c r="A387" s="91" t="str">
        <f t="shared" ref="A387" si="184">CONCATENATE(D387,D388,E387,E388,F387,F388,G387,G388,H387,H388,I387,I388,J387,J388,K387,K388,L387,L388,M387,M388,N387,N388,O387,O388,P387,P388,Q387,Q388,R387)</f>
        <v>Xx83013458301345830141583014158301415xxxx83013458301345830141583014158301415xx30</v>
      </c>
      <c r="B387" s="94" t="s">
        <v>828</v>
      </c>
      <c r="C387" s="68" t="s">
        <v>619</v>
      </c>
      <c r="D387" s="61" t="s">
        <v>824</v>
      </c>
      <c r="E387" s="61">
        <v>830</v>
      </c>
      <c r="F387" s="61">
        <v>830</v>
      </c>
      <c r="G387" s="61">
        <v>830</v>
      </c>
      <c r="H387" s="61">
        <v>830</v>
      </c>
      <c r="I387" s="61">
        <v>830</v>
      </c>
      <c r="J387" s="61" t="s">
        <v>620</v>
      </c>
      <c r="K387" s="61" t="s">
        <v>620</v>
      </c>
      <c r="L387" s="61">
        <v>830</v>
      </c>
      <c r="M387" s="61">
        <v>830</v>
      </c>
      <c r="N387" s="61">
        <v>830</v>
      </c>
      <c r="O387" s="61">
        <v>830</v>
      </c>
      <c r="P387" s="61">
        <v>830</v>
      </c>
      <c r="Q387" s="61" t="s">
        <v>620</v>
      </c>
      <c r="R387" s="77">
        <v>30</v>
      </c>
    </row>
    <row r="388" spans="1:18" ht="15" thickBot="1" x14ac:dyDescent="0.4">
      <c r="A388" s="91"/>
      <c r="B388" s="95"/>
      <c r="C388" s="66" t="s">
        <v>621</v>
      </c>
      <c r="D388" s="62" t="s">
        <v>620</v>
      </c>
      <c r="E388" s="62">
        <v>1345</v>
      </c>
      <c r="F388" s="62">
        <v>1345</v>
      </c>
      <c r="G388" s="62">
        <v>1415</v>
      </c>
      <c r="H388" s="62">
        <v>1415</v>
      </c>
      <c r="I388" s="62">
        <v>1415</v>
      </c>
      <c r="J388" s="62" t="s">
        <v>620</v>
      </c>
      <c r="K388" s="62" t="s">
        <v>620</v>
      </c>
      <c r="L388" s="62">
        <v>1345</v>
      </c>
      <c r="M388" s="62">
        <v>1345</v>
      </c>
      <c r="N388" s="62">
        <v>1415</v>
      </c>
      <c r="O388" s="62">
        <v>1415</v>
      </c>
      <c r="P388" s="62">
        <v>1415</v>
      </c>
      <c r="Q388" s="62" t="s">
        <v>620</v>
      </c>
      <c r="R388" s="78"/>
    </row>
    <row r="389" spans="1:18" x14ac:dyDescent="0.35">
      <c r="A389" s="91" t="str">
        <f t="shared" ref="A389" si="185">CONCATENATE(D389,D390,E389,E390,F389,F390,G389,G390,H389,H390,I389,I390,J389,J390,K389,K390,L389,L390,M389,M390,N389,N390,O389,O390,P389,P390,Q389,Q390,R389)</f>
        <v>XX83013458301345830134583013458301345xxxx83013458301345830134583013458301345xx30</v>
      </c>
      <c r="B389" s="94" t="s">
        <v>829</v>
      </c>
      <c r="C389" s="68" t="s">
        <v>619</v>
      </c>
      <c r="D389" s="61" t="s">
        <v>824</v>
      </c>
      <c r="E389" s="61">
        <v>830</v>
      </c>
      <c r="F389" s="61">
        <v>830</v>
      </c>
      <c r="G389" s="61">
        <v>830</v>
      </c>
      <c r="H389" s="61">
        <v>830</v>
      </c>
      <c r="I389" s="61">
        <v>830</v>
      </c>
      <c r="J389" s="61" t="s">
        <v>620</v>
      </c>
      <c r="K389" s="61" t="s">
        <v>620</v>
      </c>
      <c r="L389" s="61">
        <v>830</v>
      </c>
      <c r="M389" s="61">
        <v>830</v>
      </c>
      <c r="N389" s="61">
        <v>830</v>
      </c>
      <c r="O389" s="61">
        <v>830</v>
      </c>
      <c r="P389" s="61">
        <v>830</v>
      </c>
      <c r="Q389" s="61" t="s">
        <v>620</v>
      </c>
      <c r="R389" s="77">
        <v>30</v>
      </c>
    </row>
    <row r="390" spans="1:18" ht="15" thickBot="1" x14ac:dyDescent="0.4">
      <c r="A390" s="91"/>
      <c r="B390" s="95"/>
      <c r="C390" s="66" t="s">
        <v>621</v>
      </c>
      <c r="D390" s="62" t="s">
        <v>824</v>
      </c>
      <c r="E390" s="62">
        <v>1345</v>
      </c>
      <c r="F390" s="62">
        <v>1345</v>
      </c>
      <c r="G390" s="62">
        <v>1345</v>
      </c>
      <c r="H390" s="62">
        <v>1345</v>
      </c>
      <c r="I390" s="62">
        <v>1345</v>
      </c>
      <c r="J390" s="62" t="s">
        <v>620</v>
      </c>
      <c r="K390" s="62" t="s">
        <v>620</v>
      </c>
      <c r="L390" s="62">
        <v>1345</v>
      </c>
      <c r="M390" s="62">
        <v>1345</v>
      </c>
      <c r="N390" s="62">
        <v>1345</v>
      </c>
      <c r="O390" s="62">
        <v>1345</v>
      </c>
      <c r="P390" s="62">
        <v>1345</v>
      </c>
      <c r="Q390" s="62" t="s">
        <v>620</v>
      </c>
      <c r="R390" s="78"/>
    </row>
    <row r="391" spans="1:18" x14ac:dyDescent="0.35">
      <c r="A391" s="91" t="str">
        <f t="shared" ref="A391" si="186">CONCATENATE(D391,D392,E391,E392,F391,F392,G391,G392,H391,H392,I391,I392,J391,J392,K391,K392,L391,L392,M391,M392,N391,N392,O391,O392,P391,P392,Q391,Q392,R391)</f>
        <v>xx83015008301500830150083015008301445xxxx83015008301500830150083015008301445xx30</v>
      </c>
      <c r="B391" s="94" t="s">
        <v>831</v>
      </c>
      <c r="C391" s="68" t="s">
        <v>619</v>
      </c>
      <c r="D391" s="61" t="s">
        <v>620</v>
      </c>
      <c r="E391" s="61">
        <v>830</v>
      </c>
      <c r="F391" s="61">
        <v>830</v>
      </c>
      <c r="G391" s="61">
        <v>830</v>
      </c>
      <c r="H391" s="61">
        <v>830</v>
      </c>
      <c r="I391" s="61">
        <v>830</v>
      </c>
      <c r="J391" s="61" t="s">
        <v>620</v>
      </c>
      <c r="K391" s="61" t="s">
        <v>620</v>
      </c>
      <c r="L391" s="61">
        <v>830</v>
      </c>
      <c r="M391" s="61">
        <v>830</v>
      </c>
      <c r="N391" s="61">
        <v>830</v>
      </c>
      <c r="O391" s="61">
        <v>830</v>
      </c>
      <c r="P391" s="61">
        <v>830</v>
      </c>
      <c r="Q391" s="61" t="s">
        <v>620</v>
      </c>
      <c r="R391" s="77">
        <v>30</v>
      </c>
    </row>
    <row r="392" spans="1:18" ht="15" thickBot="1" x14ac:dyDescent="0.4">
      <c r="A392" s="91"/>
      <c r="B392" s="95"/>
      <c r="C392" s="66" t="s">
        <v>621</v>
      </c>
      <c r="D392" s="62" t="s">
        <v>620</v>
      </c>
      <c r="E392" s="62">
        <v>1500</v>
      </c>
      <c r="F392" s="62">
        <v>1500</v>
      </c>
      <c r="G392" s="62">
        <v>1500</v>
      </c>
      <c r="H392" s="62">
        <v>1500</v>
      </c>
      <c r="I392" s="62">
        <v>1445</v>
      </c>
      <c r="J392" s="62" t="s">
        <v>620</v>
      </c>
      <c r="K392" s="62" t="s">
        <v>620</v>
      </c>
      <c r="L392" s="62">
        <v>1500</v>
      </c>
      <c r="M392" s="62">
        <v>1500</v>
      </c>
      <c r="N392" s="62">
        <v>1500</v>
      </c>
      <c r="O392" s="62">
        <v>1500</v>
      </c>
      <c r="P392" s="62">
        <v>1445</v>
      </c>
      <c r="Q392" s="62" t="s">
        <v>620</v>
      </c>
      <c r="R392" s="78"/>
    </row>
    <row r="393" spans="1:18" x14ac:dyDescent="0.35">
      <c r="A393" s="91" t="str">
        <f t="shared" ref="A393" si="187">CONCATENATE(D393,D394,E393,E394,F393,F394,G393,G394,H393,H394,I393,I394,J393,J394,K393,K394,L393,L394,M393,M394,N393,N394,O393,O394,P393,P394,Q393,Q394,R393)</f>
        <v>xx8301630830163083016308301630xx83016308301630xx8301630830163083016308301630xx30</v>
      </c>
      <c r="B393" s="94" t="s">
        <v>832</v>
      </c>
      <c r="C393" s="68" t="s">
        <v>619</v>
      </c>
      <c r="D393" s="61" t="s">
        <v>620</v>
      </c>
      <c r="E393" s="61">
        <v>830</v>
      </c>
      <c r="F393" s="61">
        <v>830</v>
      </c>
      <c r="G393" s="61">
        <v>830</v>
      </c>
      <c r="H393" s="61">
        <v>830</v>
      </c>
      <c r="I393" s="61" t="s">
        <v>620</v>
      </c>
      <c r="J393" s="61">
        <v>830</v>
      </c>
      <c r="K393" s="61">
        <v>830</v>
      </c>
      <c r="L393" s="61" t="s">
        <v>620</v>
      </c>
      <c r="M393" s="61">
        <v>830</v>
      </c>
      <c r="N393" s="61">
        <v>830</v>
      </c>
      <c r="O393" s="61">
        <v>830</v>
      </c>
      <c r="P393" s="61">
        <v>830</v>
      </c>
      <c r="Q393" s="61" t="s">
        <v>620</v>
      </c>
      <c r="R393" s="77">
        <v>30</v>
      </c>
    </row>
    <row r="394" spans="1:18" ht="15" thickBot="1" x14ac:dyDescent="0.4">
      <c r="A394" s="91"/>
      <c r="B394" s="95"/>
      <c r="C394" s="66" t="s">
        <v>621</v>
      </c>
      <c r="D394" s="62" t="s">
        <v>620</v>
      </c>
      <c r="E394" s="62">
        <v>1630</v>
      </c>
      <c r="F394" s="62">
        <v>1630</v>
      </c>
      <c r="G394" s="62">
        <v>1630</v>
      </c>
      <c r="H394" s="62">
        <v>1630</v>
      </c>
      <c r="I394" s="62" t="s">
        <v>620</v>
      </c>
      <c r="J394" s="62">
        <v>1630</v>
      </c>
      <c r="K394" s="62">
        <v>1630</v>
      </c>
      <c r="L394" s="62" t="s">
        <v>620</v>
      </c>
      <c r="M394" s="62">
        <v>1630</v>
      </c>
      <c r="N394" s="62">
        <v>1630</v>
      </c>
      <c r="O394" s="62">
        <v>1630</v>
      </c>
      <c r="P394" s="62">
        <v>1630</v>
      </c>
      <c r="Q394" s="62" t="s">
        <v>620</v>
      </c>
      <c r="R394" s="78"/>
    </row>
    <row r="395" spans="1:18" x14ac:dyDescent="0.35">
      <c r="A395" s="91" t="str">
        <f t="shared" ref="A395" si="188">CONCATENATE(D395,D396,E395,E396,F395,F396,G395,G396,H395,H396,I395,I396,J395,J396,K395,K396,L395,L396,M395,M396,N395,N396,O395,O396,P395,P396,Q395,Q396,R395)</f>
        <v>8301500xx7001500700150070015007001500xxxx7001500700150070015007001500xx830150030</v>
      </c>
      <c r="B395" s="94" t="s">
        <v>833</v>
      </c>
      <c r="C395" s="68" t="s">
        <v>619</v>
      </c>
      <c r="D395" s="61">
        <v>830</v>
      </c>
      <c r="E395" s="61" t="s">
        <v>620</v>
      </c>
      <c r="F395" s="61">
        <v>700</v>
      </c>
      <c r="G395" s="61">
        <v>700</v>
      </c>
      <c r="H395" s="61">
        <v>700</v>
      </c>
      <c r="I395" s="61">
        <v>700</v>
      </c>
      <c r="J395" s="61" t="s">
        <v>620</v>
      </c>
      <c r="K395" s="61" t="s">
        <v>620</v>
      </c>
      <c r="L395" s="61">
        <v>700</v>
      </c>
      <c r="M395" s="61">
        <v>700</v>
      </c>
      <c r="N395" s="61">
        <v>700</v>
      </c>
      <c r="O395" s="61">
        <v>700</v>
      </c>
      <c r="P395" s="61" t="s">
        <v>620</v>
      </c>
      <c r="Q395" s="61">
        <v>830</v>
      </c>
      <c r="R395" s="77">
        <v>30</v>
      </c>
    </row>
    <row r="396" spans="1:18" ht="15" thickBot="1" x14ac:dyDescent="0.4">
      <c r="A396" s="91"/>
      <c r="B396" s="95"/>
      <c r="C396" s="66" t="s">
        <v>621</v>
      </c>
      <c r="D396" s="62">
        <v>1500</v>
      </c>
      <c r="E396" s="62" t="s">
        <v>620</v>
      </c>
      <c r="F396" s="62">
        <v>1500</v>
      </c>
      <c r="G396" s="62">
        <v>1500</v>
      </c>
      <c r="H396" s="62">
        <v>1500</v>
      </c>
      <c r="I396" s="62">
        <v>1500</v>
      </c>
      <c r="J396" s="62" t="s">
        <v>620</v>
      </c>
      <c r="K396" s="62" t="s">
        <v>620</v>
      </c>
      <c r="L396" s="62">
        <v>1500</v>
      </c>
      <c r="M396" s="62">
        <v>1500</v>
      </c>
      <c r="N396" s="62">
        <v>1500</v>
      </c>
      <c r="O396" s="62">
        <v>1500</v>
      </c>
      <c r="P396" s="62" t="s">
        <v>620</v>
      </c>
      <c r="Q396" s="62">
        <v>1500</v>
      </c>
      <c r="R396" s="78"/>
    </row>
    <row r="397" spans="1:18" x14ac:dyDescent="0.35">
      <c r="A397" s="104" t="str">
        <f t="shared" ref="A397" si="189">CONCATENATE(D397,D398,E397,E398,F397,F398,G397,G398,H397,H398,I397,I398,J397,J398,K397,K398,L397,L398,M397,M398,N397,N398,O397,O398,P397,P398,Q397,Q398,R397)</f>
        <v>xx8001600xx80016008001600800345xxxx8001600xx80016008001600800345xx30</v>
      </c>
      <c r="B397" s="94" t="s">
        <v>837</v>
      </c>
      <c r="C397" s="68" t="s">
        <v>619</v>
      </c>
      <c r="D397" s="61" t="s">
        <v>620</v>
      </c>
      <c r="E397" s="61">
        <v>800</v>
      </c>
      <c r="F397" s="61" t="s">
        <v>620</v>
      </c>
      <c r="G397" s="61">
        <v>800</v>
      </c>
      <c r="H397" s="61">
        <v>800</v>
      </c>
      <c r="I397" s="61">
        <v>800</v>
      </c>
      <c r="J397" s="61" t="s">
        <v>620</v>
      </c>
      <c r="K397" s="61" t="s">
        <v>620</v>
      </c>
      <c r="L397" s="61">
        <v>800</v>
      </c>
      <c r="M397" s="61" t="s">
        <v>620</v>
      </c>
      <c r="N397" s="61">
        <v>800</v>
      </c>
      <c r="O397" s="61">
        <v>800</v>
      </c>
      <c r="P397" s="61">
        <v>800</v>
      </c>
      <c r="Q397" s="61" t="s">
        <v>620</v>
      </c>
      <c r="R397" s="77">
        <v>30</v>
      </c>
    </row>
    <row r="398" spans="1:18" ht="15" thickBot="1" x14ac:dyDescent="0.4">
      <c r="A398" s="104"/>
      <c r="B398" s="95"/>
      <c r="C398" s="66" t="s">
        <v>621</v>
      </c>
      <c r="D398" s="62" t="s">
        <v>620</v>
      </c>
      <c r="E398" s="62">
        <v>1600</v>
      </c>
      <c r="F398" s="62" t="s">
        <v>620</v>
      </c>
      <c r="G398" s="62">
        <v>1600</v>
      </c>
      <c r="H398" s="62">
        <v>1600</v>
      </c>
      <c r="I398" s="62">
        <v>345</v>
      </c>
      <c r="J398" s="62" t="s">
        <v>620</v>
      </c>
      <c r="K398" s="62" t="s">
        <v>620</v>
      </c>
      <c r="L398" s="62">
        <v>1600</v>
      </c>
      <c r="M398" s="62" t="s">
        <v>620</v>
      </c>
      <c r="N398" s="62">
        <v>1600</v>
      </c>
      <c r="O398" s="62">
        <v>1600</v>
      </c>
      <c r="P398" s="62">
        <v>345</v>
      </c>
      <c r="Q398" s="62" t="s">
        <v>620</v>
      </c>
      <c r="R398" s="78"/>
    </row>
    <row r="399" spans="1:18" x14ac:dyDescent="0.35">
      <c r="A399" s="104" t="str">
        <f t="shared" ref="A399" si="190">CONCATENATE(D399,D400,E399,E400,F399,F400,G399,G400,H399,H400,I399,I400,J399,J400,K399,K400,L399,L400,M399,M400,N399,N400,O399,O400,P399,P400,Q399,Q400,R399)</f>
        <v>xx80016008001600xx80016008001545xxxx80016008001600xx80016008001545xx30</v>
      </c>
      <c r="B399" s="94" t="s">
        <v>838</v>
      </c>
      <c r="C399" s="68" t="s">
        <v>619</v>
      </c>
      <c r="D399" s="74" t="s">
        <v>620</v>
      </c>
      <c r="E399" s="74">
        <v>800</v>
      </c>
      <c r="F399" s="74">
        <v>800</v>
      </c>
      <c r="G399" s="74" t="s">
        <v>620</v>
      </c>
      <c r="H399" s="74">
        <v>800</v>
      </c>
      <c r="I399" s="74">
        <v>800</v>
      </c>
      <c r="J399" s="74" t="s">
        <v>620</v>
      </c>
      <c r="K399" s="74" t="s">
        <v>620</v>
      </c>
      <c r="L399" s="74">
        <v>800</v>
      </c>
      <c r="M399" s="74">
        <v>800</v>
      </c>
      <c r="N399" s="74" t="s">
        <v>620</v>
      </c>
      <c r="O399" s="74">
        <v>800</v>
      </c>
      <c r="P399" s="74">
        <v>800</v>
      </c>
      <c r="Q399" s="74" t="s">
        <v>620</v>
      </c>
      <c r="R399" s="77">
        <v>30</v>
      </c>
    </row>
    <row r="400" spans="1:18" ht="15" thickBot="1" x14ac:dyDescent="0.4">
      <c r="A400" s="104"/>
      <c r="B400" s="95"/>
      <c r="C400" s="66" t="s">
        <v>621</v>
      </c>
      <c r="D400" s="75" t="s">
        <v>620</v>
      </c>
      <c r="E400" s="75">
        <v>1600</v>
      </c>
      <c r="F400" s="75">
        <v>1600</v>
      </c>
      <c r="G400" s="75" t="s">
        <v>620</v>
      </c>
      <c r="H400" s="75">
        <v>1600</v>
      </c>
      <c r="I400" s="75">
        <v>1545</v>
      </c>
      <c r="J400" s="75" t="s">
        <v>620</v>
      </c>
      <c r="K400" s="75" t="s">
        <v>620</v>
      </c>
      <c r="L400" s="75">
        <v>1600</v>
      </c>
      <c r="M400" s="75">
        <v>1600</v>
      </c>
      <c r="N400" s="75" t="s">
        <v>620</v>
      </c>
      <c r="O400" s="75">
        <v>1600</v>
      </c>
      <c r="P400" s="75">
        <v>1545</v>
      </c>
      <c r="Q400" s="75" t="s">
        <v>620</v>
      </c>
      <c r="R400" s="78"/>
    </row>
    <row r="401" spans="1:18" x14ac:dyDescent="0.35">
      <c r="A401" s="104" t="str">
        <f t="shared" ref="A401" si="191">CONCATENATE(D401,D402,E401,E402,F401,F402,G401,G402,H401,H402,I401,I402,J401,J402,K401,K402,L401,L402,M401,M402,N401,N402,O401,O402,P401,P402,Q401,Q402,R401)</f>
        <v>xx15002300150023001500230015002300xx1000180010001800xx15002300150023001500230015002300xx30</v>
      </c>
      <c r="B401" s="94" t="s">
        <v>842</v>
      </c>
      <c r="C401" s="68" t="s">
        <v>619</v>
      </c>
      <c r="D401" s="61" t="s">
        <v>620</v>
      </c>
      <c r="E401" s="61">
        <v>1500</v>
      </c>
      <c r="F401" s="61">
        <v>1500</v>
      </c>
      <c r="G401" s="61">
        <v>1500</v>
      </c>
      <c r="H401" s="61">
        <v>1500</v>
      </c>
      <c r="I401" s="61" t="s">
        <v>620</v>
      </c>
      <c r="J401" s="61">
        <v>1000</v>
      </c>
      <c r="K401" s="61">
        <v>1000</v>
      </c>
      <c r="L401" s="61" t="s">
        <v>620</v>
      </c>
      <c r="M401" s="61">
        <v>1500</v>
      </c>
      <c r="N401" s="61">
        <v>1500</v>
      </c>
      <c r="O401" s="61">
        <v>1500</v>
      </c>
      <c r="P401" s="61">
        <v>1500</v>
      </c>
      <c r="Q401" s="61" t="s">
        <v>620</v>
      </c>
      <c r="R401" s="77">
        <v>30</v>
      </c>
    </row>
    <row r="402" spans="1:18" ht="15" thickBot="1" x14ac:dyDescent="0.4">
      <c r="A402" s="104"/>
      <c r="B402" s="95"/>
      <c r="C402" s="66" t="s">
        <v>621</v>
      </c>
      <c r="D402" s="62" t="s">
        <v>620</v>
      </c>
      <c r="E402" s="62">
        <v>2300</v>
      </c>
      <c r="F402" s="62">
        <v>2300</v>
      </c>
      <c r="G402" s="62">
        <v>2300</v>
      </c>
      <c r="H402" s="62">
        <v>2300</v>
      </c>
      <c r="I402" s="62" t="s">
        <v>620</v>
      </c>
      <c r="J402" s="62">
        <v>1800</v>
      </c>
      <c r="K402" s="62">
        <v>1800</v>
      </c>
      <c r="L402" s="62" t="s">
        <v>620</v>
      </c>
      <c r="M402" s="62">
        <v>2300</v>
      </c>
      <c r="N402" s="62">
        <v>2300</v>
      </c>
      <c r="O402" s="62">
        <v>2300</v>
      </c>
      <c r="P402" s="62">
        <v>2300</v>
      </c>
      <c r="Q402" s="62" t="s">
        <v>620</v>
      </c>
      <c r="R402" s="78"/>
    </row>
    <row r="403" spans="1:18" x14ac:dyDescent="0.35">
      <c r="A403" s="104" t="str">
        <f t="shared" ref="A403" si="192">CONCATENATE(D403,D404,E403,E404,F403,F404,G403,G404,H403,H404,I403,I404,J403,J404,K403,K404,L403,L404,M403,M404,N403,N404,O403,O404,P403,P404,Q403,Q404,R403)</f>
        <v>xx800160080016008001600xx8001545xxxx800160080016008001600xx8001545xx30</v>
      </c>
      <c r="B403" s="94" t="s">
        <v>843</v>
      </c>
      <c r="C403" s="68" t="s">
        <v>619</v>
      </c>
      <c r="D403" s="74" t="s">
        <v>620</v>
      </c>
      <c r="E403" s="74">
        <v>800</v>
      </c>
      <c r="F403" s="74">
        <v>800</v>
      </c>
      <c r="G403" s="74">
        <v>800</v>
      </c>
      <c r="H403" s="74" t="s">
        <v>620</v>
      </c>
      <c r="I403" s="74">
        <v>800</v>
      </c>
      <c r="J403" s="74" t="s">
        <v>620</v>
      </c>
      <c r="K403" s="74" t="s">
        <v>620</v>
      </c>
      <c r="L403" s="74">
        <v>800</v>
      </c>
      <c r="M403" s="74">
        <v>800</v>
      </c>
      <c r="N403" s="74">
        <v>800</v>
      </c>
      <c r="O403" s="74" t="s">
        <v>620</v>
      </c>
      <c r="P403" s="74">
        <v>800</v>
      </c>
      <c r="Q403" s="74" t="s">
        <v>620</v>
      </c>
      <c r="R403" s="77">
        <v>30</v>
      </c>
    </row>
    <row r="404" spans="1:18" ht="15" thickBot="1" x14ac:dyDescent="0.4">
      <c r="A404" s="104"/>
      <c r="B404" s="95"/>
      <c r="C404" s="66" t="s">
        <v>621</v>
      </c>
      <c r="D404" s="75" t="s">
        <v>620</v>
      </c>
      <c r="E404" s="75">
        <v>1600</v>
      </c>
      <c r="F404" s="75">
        <v>1600</v>
      </c>
      <c r="G404" s="75">
        <v>1600</v>
      </c>
      <c r="H404" s="75" t="s">
        <v>620</v>
      </c>
      <c r="I404" s="75">
        <v>1545</v>
      </c>
      <c r="J404" s="75" t="s">
        <v>620</v>
      </c>
      <c r="K404" s="75" t="s">
        <v>620</v>
      </c>
      <c r="L404" s="75">
        <v>1600</v>
      </c>
      <c r="M404" s="75">
        <v>1600</v>
      </c>
      <c r="N404" s="75">
        <v>1600</v>
      </c>
      <c r="O404" s="75" t="s">
        <v>620</v>
      </c>
      <c r="P404" s="75">
        <v>1545</v>
      </c>
      <c r="Q404" s="75" t="s">
        <v>620</v>
      </c>
      <c r="R404" s="78"/>
    </row>
    <row r="405" spans="1:18" x14ac:dyDescent="0.35">
      <c r="B405" s="94" t="s">
        <v>846</v>
      </c>
      <c r="C405" s="68" t="s">
        <v>619</v>
      </c>
      <c r="D405" s="61">
        <v>830</v>
      </c>
      <c r="E405" s="61" t="s">
        <v>620</v>
      </c>
      <c r="F405" s="61">
        <v>700</v>
      </c>
      <c r="G405" s="61">
        <v>700</v>
      </c>
      <c r="H405" s="61">
        <v>700</v>
      </c>
      <c r="I405" s="61">
        <v>700</v>
      </c>
      <c r="J405" s="61" t="s">
        <v>620</v>
      </c>
      <c r="K405" s="61" t="s">
        <v>620</v>
      </c>
      <c r="L405" s="61">
        <v>700</v>
      </c>
      <c r="M405" s="61">
        <v>700</v>
      </c>
      <c r="N405" s="61">
        <v>700</v>
      </c>
      <c r="O405" s="61">
        <v>700</v>
      </c>
      <c r="P405" s="61" t="s">
        <v>620</v>
      </c>
      <c r="Q405" s="61">
        <v>830</v>
      </c>
      <c r="R405" s="77">
        <v>30</v>
      </c>
    </row>
    <row r="406" spans="1:18" ht="15" thickBot="1" x14ac:dyDescent="0.4">
      <c r="B406" s="95"/>
      <c r="C406" s="66" t="s">
        <v>621</v>
      </c>
      <c r="D406" s="62">
        <v>1630</v>
      </c>
      <c r="E406" s="62" t="s">
        <v>620</v>
      </c>
      <c r="F406" s="62">
        <v>1500</v>
      </c>
      <c r="G406" s="62">
        <v>1500</v>
      </c>
      <c r="H406" s="62">
        <v>1500</v>
      </c>
      <c r="I406" s="62">
        <v>1500</v>
      </c>
      <c r="J406" s="62" t="s">
        <v>620</v>
      </c>
      <c r="K406" s="62" t="s">
        <v>620</v>
      </c>
      <c r="L406" s="62">
        <v>1500</v>
      </c>
      <c r="M406" s="62">
        <v>1500</v>
      </c>
      <c r="N406" s="62">
        <v>1500</v>
      </c>
      <c r="O406" s="62">
        <v>1500</v>
      </c>
      <c r="P406" s="62" t="s">
        <v>620</v>
      </c>
      <c r="Q406" s="62">
        <v>1630</v>
      </c>
      <c r="R406" s="78"/>
    </row>
    <row r="407" spans="1:18" x14ac:dyDescent="0.35">
      <c r="B407" s="94" t="s">
        <v>847</v>
      </c>
      <c r="C407" s="68" t="s">
        <v>619</v>
      </c>
      <c r="D407" s="74" t="s">
        <v>620</v>
      </c>
      <c r="E407" s="74">
        <v>830</v>
      </c>
      <c r="F407" s="74">
        <v>930</v>
      </c>
      <c r="G407" s="74">
        <v>930</v>
      </c>
      <c r="H407" s="74">
        <v>945</v>
      </c>
      <c r="I407" s="74">
        <v>830</v>
      </c>
      <c r="J407" s="74" t="s">
        <v>620</v>
      </c>
      <c r="K407" s="74" t="s">
        <v>620</v>
      </c>
      <c r="L407" s="74">
        <v>830</v>
      </c>
      <c r="M407" s="74">
        <v>930</v>
      </c>
      <c r="N407" s="74">
        <v>930</v>
      </c>
      <c r="O407" s="74">
        <v>945</v>
      </c>
      <c r="P407" s="74">
        <v>830</v>
      </c>
      <c r="Q407" s="74" t="s">
        <v>620</v>
      </c>
      <c r="R407" s="77">
        <v>30</v>
      </c>
    </row>
    <row r="408" spans="1:18" ht="15" thickBot="1" x14ac:dyDescent="0.4">
      <c r="B408" s="95"/>
      <c r="C408" s="66" t="s">
        <v>621</v>
      </c>
      <c r="D408" s="75" t="s">
        <v>620</v>
      </c>
      <c r="E408" s="75">
        <v>1630</v>
      </c>
      <c r="F408" s="75">
        <v>1500</v>
      </c>
      <c r="G408" s="75">
        <v>1500</v>
      </c>
      <c r="H408" s="75">
        <v>1500</v>
      </c>
      <c r="I408" s="75">
        <v>1630</v>
      </c>
      <c r="J408" s="75" t="s">
        <v>620</v>
      </c>
      <c r="K408" s="75" t="s">
        <v>620</v>
      </c>
      <c r="L408" s="75">
        <v>1630</v>
      </c>
      <c r="M408" s="75">
        <v>1500</v>
      </c>
      <c r="N408" s="75">
        <v>1500</v>
      </c>
      <c r="O408" s="75">
        <v>1500</v>
      </c>
      <c r="P408" s="75">
        <v>1630</v>
      </c>
      <c r="Q408" s="75" t="s">
        <v>620</v>
      </c>
      <c r="R408" s="78"/>
    </row>
    <row r="409" spans="1:18" x14ac:dyDescent="0.35">
      <c r="A409" s="91" t="str">
        <f t="shared" ref="A409" si="193">CONCATENATE(D409,D410,E409,E410,F409,F410,G409,G410,H409,H410,I409,I410,J409,J410,K409,K410,L409,L410,M409,M410,N409,N410,O409,O410,P409,P410,Q409,Q410,R409)</f>
        <v>xx7304158001230730415730415730415xxxx7304158001230730415730415730415xx30</v>
      </c>
      <c r="B409" s="94" t="s">
        <v>851</v>
      </c>
      <c r="C409" s="68" t="s">
        <v>619</v>
      </c>
      <c r="D409" s="74" t="s">
        <v>620</v>
      </c>
      <c r="E409" s="61">
        <v>730</v>
      </c>
      <c r="F409" s="61">
        <v>800</v>
      </c>
      <c r="G409" s="61">
        <v>730</v>
      </c>
      <c r="H409" s="61">
        <v>730</v>
      </c>
      <c r="I409" s="61">
        <v>730</v>
      </c>
      <c r="J409" s="74" t="s">
        <v>620</v>
      </c>
      <c r="K409" s="74" t="s">
        <v>620</v>
      </c>
      <c r="L409" s="61">
        <v>730</v>
      </c>
      <c r="M409" s="61">
        <v>800</v>
      </c>
      <c r="N409" s="61">
        <v>730</v>
      </c>
      <c r="O409" s="61">
        <v>730</v>
      </c>
      <c r="P409" s="61">
        <v>730</v>
      </c>
      <c r="Q409" s="74" t="s">
        <v>620</v>
      </c>
      <c r="R409" s="77">
        <v>30</v>
      </c>
    </row>
    <row r="410" spans="1:18" ht="15" thickBot="1" x14ac:dyDescent="0.4">
      <c r="A410" s="91"/>
      <c r="B410" s="95"/>
      <c r="C410" s="66" t="s">
        <v>621</v>
      </c>
      <c r="D410" s="75" t="s">
        <v>620</v>
      </c>
      <c r="E410" s="62">
        <v>415</v>
      </c>
      <c r="F410" s="62">
        <v>1230</v>
      </c>
      <c r="G410" s="62">
        <v>415</v>
      </c>
      <c r="H410" s="62">
        <v>415</v>
      </c>
      <c r="I410" s="62">
        <v>415</v>
      </c>
      <c r="J410" s="75" t="s">
        <v>620</v>
      </c>
      <c r="K410" s="75" t="s">
        <v>620</v>
      </c>
      <c r="L410" s="62">
        <v>415</v>
      </c>
      <c r="M410" s="62">
        <v>1230</v>
      </c>
      <c r="N410" s="62">
        <v>415</v>
      </c>
      <c r="O410" s="62">
        <v>415</v>
      </c>
      <c r="P410" s="62">
        <v>415</v>
      </c>
      <c r="Q410" s="75" t="s">
        <v>620</v>
      </c>
      <c r="R410" s="78"/>
    </row>
    <row r="411" spans="1:18" x14ac:dyDescent="0.35">
      <c r="A411" s="91" t="str">
        <f t="shared" ref="A411" si="194">CONCATENATE(D411,D412,E411,E412,F411,F412,G411,G412,H411,H412,I411,I412,J411,J412,K411,K412,L411,L412,M411,M412,N411,N412,O411,O412,P411,P412,Q411,Q412,R411)</f>
        <v>xxxx830143083014308301430xxxxxxxx830143083014308301430xxxx30</v>
      </c>
      <c r="B411" s="92" t="s">
        <v>852</v>
      </c>
      <c r="C411" s="68" t="s">
        <v>619</v>
      </c>
      <c r="D411" s="74" t="s">
        <v>620</v>
      </c>
      <c r="E411" s="74" t="s">
        <v>620</v>
      </c>
      <c r="F411" s="74">
        <v>830</v>
      </c>
      <c r="G411" s="74">
        <v>830</v>
      </c>
      <c r="H411" s="74">
        <v>830</v>
      </c>
      <c r="I411" s="74" t="s">
        <v>620</v>
      </c>
      <c r="J411" s="74" t="s">
        <v>620</v>
      </c>
      <c r="K411" s="74" t="s">
        <v>620</v>
      </c>
      <c r="L411" s="74" t="s">
        <v>620</v>
      </c>
      <c r="M411" s="74">
        <v>830</v>
      </c>
      <c r="N411" s="74">
        <v>830</v>
      </c>
      <c r="O411" s="74">
        <v>830</v>
      </c>
      <c r="P411" s="74" t="s">
        <v>620</v>
      </c>
      <c r="Q411" s="74" t="s">
        <v>620</v>
      </c>
      <c r="R411" s="77">
        <v>30</v>
      </c>
    </row>
    <row r="412" spans="1:18" ht="15" thickBot="1" x14ac:dyDescent="0.4">
      <c r="A412" s="91"/>
      <c r="B412" s="93"/>
      <c r="C412" s="66" t="s">
        <v>621</v>
      </c>
      <c r="D412" s="75" t="s">
        <v>620</v>
      </c>
      <c r="E412" s="75" t="s">
        <v>620</v>
      </c>
      <c r="F412" s="75">
        <v>1430</v>
      </c>
      <c r="G412" s="75">
        <v>1430</v>
      </c>
      <c r="H412" s="75">
        <v>1430</v>
      </c>
      <c r="I412" s="75" t="s">
        <v>620</v>
      </c>
      <c r="J412" s="75" t="s">
        <v>620</v>
      </c>
      <c r="K412" s="75" t="s">
        <v>620</v>
      </c>
      <c r="L412" s="75" t="s">
        <v>620</v>
      </c>
      <c r="M412" s="75">
        <v>1430</v>
      </c>
      <c r="N412" s="75">
        <v>1430</v>
      </c>
      <c r="O412" s="75">
        <v>1430</v>
      </c>
      <c r="P412" s="75" t="s">
        <v>620</v>
      </c>
      <c r="Q412" s="75" t="s">
        <v>620</v>
      </c>
      <c r="R412" s="78"/>
    </row>
    <row r="413" spans="1:18" x14ac:dyDescent="0.35">
      <c r="A413" s="91" t="str">
        <f t="shared" ref="A413" si="195">CONCATENATE(D413,D414,E413,E414,F413,F414,G413,G414,H413,H414,I413,I414,J413,J414,K413,K414,L413,L414,M413,M414,N413,N414,O413,O414,P413,P414,Q413,Q414,R413)</f>
        <v>xx800160080016008301600xx8001600xxxx800160080016008301600xx8001600xx30</v>
      </c>
      <c r="B413" s="92" t="s">
        <v>859</v>
      </c>
      <c r="C413" s="50" t="s">
        <v>619</v>
      </c>
      <c r="D413" s="51" t="s">
        <v>620</v>
      </c>
      <c r="E413" s="51">
        <v>800</v>
      </c>
      <c r="F413" s="51">
        <v>800</v>
      </c>
      <c r="G413" s="51">
        <v>830</v>
      </c>
      <c r="H413" s="51" t="s">
        <v>620</v>
      </c>
      <c r="I413" s="51">
        <v>800</v>
      </c>
      <c r="J413" s="51" t="s">
        <v>620</v>
      </c>
      <c r="K413" s="51" t="s">
        <v>620</v>
      </c>
      <c r="L413" s="51">
        <v>800</v>
      </c>
      <c r="M413" s="51">
        <v>800</v>
      </c>
      <c r="N413" s="51">
        <v>830</v>
      </c>
      <c r="O413" s="51" t="s">
        <v>620</v>
      </c>
      <c r="P413" s="51">
        <v>800</v>
      </c>
      <c r="Q413" s="51" t="s">
        <v>620</v>
      </c>
      <c r="R413" s="77">
        <v>30</v>
      </c>
    </row>
    <row r="414" spans="1:18" ht="15" thickBot="1" x14ac:dyDescent="0.4">
      <c r="A414" s="91"/>
      <c r="B414" s="93"/>
      <c r="C414" s="52" t="s">
        <v>621</v>
      </c>
      <c r="D414" s="53" t="s">
        <v>620</v>
      </c>
      <c r="E414" s="53">
        <v>1600</v>
      </c>
      <c r="F414" s="53">
        <v>1600</v>
      </c>
      <c r="G414" s="53">
        <v>1600</v>
      </c>
      <c r="H414" s="53" t="s">
        <v>620</v>
      </c>
      <c r="I414" s="53">
        <v>1600</v>
      </c>
      <c r="J414" s="53" t="s">
        <v>620</v>
      </c>
      <c r="K414" s="53" t="s">
        <v>620</v>
      </c>
      <c r="L414" s="53">
        <v>1600</v>
      </c>
      <c r="M414" s="53">
        <v>1600</v>
      </c>
      <c r="N414" s="53">
        <v>1600</v>
      </c>
      <c r="O414" s="53" t="s">
        <v>620</v>
      </c>
      <c r="P414" s="53">
        <v>1600</v>
      </c>
      <c r="Q414" s="53" t="s">
        <v>620</v>
      </c>
      <c r="R414" s="78"/>
    </row>
    <row r="415" spans="1:18" x14ac:dyDescent="0.35">
      <c r="A415" s="91" t="str">
        <f t="shared" ref="A415" si="196">CONCATENATE(D415,D416,E415,E416,F415,F416,G415,G416,H415,H416,I415,I416,J415,J416,K415,K416,L415,L416,M415,M416,N415,N416,O415,O416,P415,P416,Q415,Q416,R415)</f>
        <v>xx5001400500140050014005001400500830xxxx5001400500140050014005001400500830xx30</v>
      </c>
      <c r="B415" s="92" t="s">
        <v>864</v>
      </c>
      <c r="C415" s="50" t="s">
        <v>619</v>
      </c>
      <c r="D415" s="51" t="s">
        <v>620</v>
      </c>
      <c r="E415" s="51">
        <v>500</v>
      </c>
      <c r="F415" s="51">
        <v>500</v>
      </c>
      <c r="G415" s="51">
        <v>500</v>
      </c>
      <c r="H415" s="51">
        <v>500</v>
      </c>
      <c r="I415" s="51">
        <v>500</v>
      </c>
      <c r="J415" s="51" t="s">
        <v>620</v>
      </c>
      <c r="K415" s="51" t="s">
        <v>620</v>
      </c>
      <c r="L415" s="51">
        <v>500</v>
      </c>
      <c r="M415" s="51">
        <v>500</v>
      </c>
      <c r="N415" s="51">
        <v>500</v>
      </c>
      <c r="O415" s="51">
        <v>500</v>
      </c>
      <c r="P415" s="51">
        <v>500</v>
      </c>
      <c r="Q415" s="51" t="s">
        <v>620</v>
      </c>
      <c r="R415" s="77">
        <v>30</v>
      </c>
    </row>
    <row r="416" spans="1:18" ht="15" thickBot="1" x14ac:dyDescent="0.4">
      <c r="A416" s="91"/>
      <c r="B416" s="93"/>
      <c r="C416" s="52" t="s">
        <v>621</v>
      </c>
      <c r="D416" s="53" t="s">
        <v>620</v>
      </c>
      <c r="E416" s="53">
        <v>1400</v>
      </c>
      <c r="F416" s="53">
        <v>1400</v>
      </c>
      <c r="G416" s="53">
        <v>1400</v>
      </c>
      <c r="H416" s="53">
        <v>1400</v>
      </c>
      <c r="I416" s="53">
        <v>830</v>
      </c>
      <c r="J416" s="53" t="s">
        <v>620</v>
      </c>
      <c r="K416" s="53" t="s">
        <v>620</v>
      </c>
      <c r="L416" s="53">
        <v>1400</v>
      </c>
      <c r="M416" s="53">
        <v>1400</v>
      </c>
      <c r="N416" s="53">
        <v>1400</v>
      </c>
      <c r="O416" s="53">
        <v>1400</v>
      </c>
      <c r="P416" s="53">
        <v>830</v>
      </c>
      <c r="Q416" s="53" t="s">
        <v>620</v>
      </c>
      <c r="R416" s="78"/>
    </row>
    <row r="417" spans="1:18" x14ac:dyDescent="0.35">
      <c r="A417" s="91" t="str">
        <f t="shared" ref="A417" si="197">CONCATENATE(D417,D418,E417,E418,F417,F418,G417,G418,H417,H418,I417,I418,J417,J418,K417,K418,L417,L418,M417,M418,N417,N418,O417,O418,P417,P418,Q417,Q418,R417)</f>
        <v>xx70015007001500800160080016008001600xxxx70015007001500800160080016008001600xx30</v>
      </c>
      <c r="B417" s="92" t="s">
        <v>875</v>
      </c>
      <c r="C417" s="50" t="s">
        <v>619</v>
      </c>
      <c r="D417" s="51" t="s">
        <v>620</v>
      </c>
      <c r="E417" s="51">
        <v>700</v>
      </c>
      <c r="F417" s="51">
        <v>700</v>
      </c>
      <c r="G417" s="51">
        <v>800</v>
      </c>
      <c r="H417" s="51">
        <v>800</v>
      </c>
      <c r="I417" s="51">
        <v>800</v>
      </c>
      <c r="J417" s="51" t="s">
        <v>620</v>
      </c>
      <c r="K417" s="51" t="s">
        <v>620</v>
      </c>
      <c r="L417" s="51">
        <v>700</v>
      </c>
      <c r="M417" s="51">
        <v>700</v>
      </c>
      <c r="N417" s="51">
        <v>800</v>
      </c>
      <c r="O417" s="51">
        <v>800</v>
      </c>
      <c r="P417" s="51">
        <v>800</v>
      </c>
      <c r="Q417" s="51" t="s">
        <v>620</v>
      </c>
      <c r="R417" s="84">
        <v>30</v>
      </c>
    </row>
    <row r="418" spans="1:18" ht="15" thickBot="1" x14ac:dyDescent="0.4">
      <c r="A418" s="91"/>
      <c r="B418" s="93"/>
      <c r="C418" s="52" t="s">
        <v>621</v>
      </c>
      <c r="D418" s="53" t="s">
        <v>620</v>
      </c>
      <c r="E418" s="53">
        <v>1500</v>
      </c>
      <c r="F418" s="53">
        <v>1500</v>
      </c>
      <c r="G418" s="53">
        <v>1600</v>
      </c>
      <c r="H418" s="53">
        <v>1600</v>
      </c>
      <c r="I418" s="53">
        <v>1600</v>
      </c>
      <c r="J418" s="53" t="s">
        <v>620</v>
      </c>
      <c r="K418" s="53" t="s">
        <v>620</v>
      </c>
      <c r="L418" s="53">
        <v>1500</v>
      </c>
      <c r="M418" s="53">
        <v>1500</v>
      </c>
      <c r="N418" s="53">
        <v>1600</v>
      </c>
      <c r="O418" s="53">
        <v>1600</v>
      </c>
      <c r="P418" s="53">
        <v>1600</v>
      </c>
      <c r="Q418" s="53" t="s">
        <v>620</v>
      </c>
      <c r="R418" s="85"/>
    </row>
    <row r="419" spans="1:18" x14ac:dyDescent="0.35">
      <c r="A419" s="91" t="str">
        <f t="shared" ref="A419" si="198">CONCATENATE(D419,D420,E419,E420,F419,F420,G419,G420,H419,H420,I419,I420,J419,J420,K419,K420,L419,L420,M419,M420,N419,N420,O419,O420,P419,P420,Q419,Q420,R419)</f>
        <v>xx80017008001700800170080017008001200xxxx80017008001700800170080017008001200xx30</v>
      </c>
      <c r="B419" s="92" t="s">
        <v>877</v>
      </c>
      <c r="C419" s="50" t="s">
        <v>619</v>
      </c>
      <c r="D419" s="51" t="s">
        <v>620</v>
      </c>
      <c r="E419" s="51">
        <v>800</v>
      </c>
      <c r="F419" s="51">
        <v>800</v>
      </c>
      <c r="G419" s="51">
        <v>800</v>
      </c>
      <c r="H419" s="51">
        <v>800</v>
      </c>
      <c r="I419" s="51">
        <v>800</v>
      </c>
      <c r="J419" s="51" t="s">
        <v>620</v>
      </c>
      <c r="K419" s="51" t="s">
        <v>620</v>
      </c>
      <c r="L419" s="51">
        <v>800</v>
      </c>
      <c r="M419" s="51">
        <v>800</v>
      </c>
      <c r="N419" s="51">
        <v>800</v>
      </c>
      <c r="O419" s="51">
        <v>800</v>
      </c>
      <c r="P419" s="51">
        <v>800</v>
      </c>
      <c r="Q419" s="51" t="s">
        <v>620</v>
      </c>
      <c r="R419" s="77">
        <v>30</v>
      </c>
    </row>
    <row r="420" spans="1:18" ht="15" thickBot="1" x14ac:dyDescent="0.4">
      <c r="A420" s="91"/>
      <c r="B420" s="93"/>
      <c r="C420" s="52" t="s">
        <v>621</v>
      </c>
      <c r="D420" s="53" t="s">
        <v>620</v>
      </c>
      <c r="E420" s="53">
        <v>1700</v>
      </c>
      <c r="F420" s="53">
        <v>1700</v>
      </c>
      <c r="G420" s="53">
        <v>1700</v>
      </c>
      <c r="H420" s="53">
        <v>1700</v>
      </c>
      <c r="I420" s="53">
        <v>1200</v>
      </c>
      <c r="J420" s="53" t="s">
        <v>620</v>
      </c>
      <c r="K420" s="53" t="s">
        <v>620</v>
      </c>
      <c r="L420" s="53">
        <v>1700</v>
      </c>
      <c r="M420" s="53">
        <v>1700</v>
      </c>
      <c r="N420" s="53">
        <v>1700</v>
      </c>
      <c r="O420" s="53">
        <v>1700</v>
      </c>
      <c r="P420" s="53">
        <v>1200</v>
      </c>
      <c r="Q420" s="53" t="s">
        <v>620</v>
      </c>
      <c r="R420" s="78"/>
    </row>
    <row r="421" spans="1:18" x14ac:dyDescent="0.35">
      <c r="A421" s="91" t="str">
        <f t="shared" ref="A421" si="199">CONCATENATE(D421,D422,E421,E422,F421,F422,G421,G422,H421,H422,I421,I422,J421,J422,K421,K422,L421,L422,M421,M422,N421,N422,O421,O422,P421,P422,Q421,Q422,R421)</f>
        <v>xx70016007001600800160090016009001600xxXX70016007001600800160090016009001600xx30</v>
      </c>
      <c r="B421" s="92" t="s">
        <v>878</v>
      </c>
      <c r="C421" s="50" t="s">
        <v>619</v>
      </c>
      <c r="D421" s="51" t="s">
        <v>620</v>
      </c>
      <c r="E421" s="74">
        <v>700</v>
      </c>
      <c r="F421" s="74">
        <v>700</v>
      </c>
      <c r="G421" s="74">
        <v>800</v>
      </c>
      <c r="H421" s="74">
        <v>900</v>
      </c>
      <c r="I421" s="74">
        <v>900</v>
      </c>
      <c r="J421" s="74" t="s">
        <v>620</v>
      </c>
      <c r="K421" s="74" t="s">
        <v>824</v>
      </c>
      <c r="L421" s="74">
        <v>700</v>
      </c>
      <c r="M421" s="74">
        <v>700</v>
      </c>
      <c r="N421" s="74">
        <v>800</v>
      </c>
      <c r="O421" s="74">
        <v>900</v>
      </c>
      <c r="P421" s="74">
        <v>900</v>
      </c>
      <c r="Q421" s="74" t="s">
        <v>620</v>
      </c>
      <c r="R421" s="77">
        <v>30</v>
      </c>
    </row>
    <row r="422" spans="1:18" ht="15" thickBot="1" x14ac:dyDescent="0.4">
      <c r="A422" s="91"/>
      <c r="B422" s="93"/>
      <c r="C422" s="52" t="s">
        <v>621</v>
      </c>
      <c r="D422" s="53" t="s">
        <v>620</v>
      </c>
      <c r="E422" s="75">
        <v>1600</v>
      </c>
      <c r="F422" s="75">
        <v>1600</v>
      </c>
      <c r="G422" s="75">
        <v>1600</v>
      </c>
      <c r="H422" s="75">
        <v>1600</v>
      </c>
      <c r="I422" s="75">
        <v>1600</v>
      </c>
      <c r="J422" s="75" t="s">
        <v>620</v>
      </c>
      <c r="K422" s="75" t="s">
        <v>824</v>
      </c>
      <c r="L422" s="75">
        <v>1600</v>
      </c>
      <c r="M422" s="75">
        <v>1600</v>
      </c>
      <c r="N422" s="75">
        <v>1600</v>
      </c>
      <c r="O422" s="75">
        <v>1600</v>
      </c>
      <c r="P422" s="75">
        <v>1600</v>
      </c>
      <c r="Q422" s="75" t="s">
        <v>620</v>
      </c>
      <c r="R422" s="78"/>
    </row>
    <row r="423" spans="1:18" x14ac:dyDescent="0.35">
      <c r="A423" s="91" t="str">
        <f t="shared" ref="A423" si="200">CONCATENATE(D423,D424,E423,E424,F423,F424,G423,G424,H423,H424,I423,I424,J423,J424,K423,K424,L423,L424,M423,M424,N423,N424,O423,O424,P423,P424,Q423,Q424,R423)</f>
        <v>xx74516157451615745161574516007451630xxxx7451700745170074517007451700xxxx30</v>
      </c>
      <c r="B423" s="92" t="s">
        <v>887</v>
      </c>
      <c r="C423" s="50" t="s">
        <v>619</v>
      </c>
      <c r="D423" s="51" t="s">
        <v>620</v>
      </c>
      <c r="E423" s="51">
        <v>745</v>
      </c>
      <c r="F423" s="51">
        <v>745</v>
      </c>
      <c r="G423" s="51">
        <v>745</v>
      </c>
      <c r="H423" s="51">
        <v>745</v>
      </c>
      <c r="I423" s="51">
        <v>745</v>
      </c>
      <c r="J423" s="51" t="s">
        <v>620</v>
      </c>
      <c r="K423" s="51" t="s">
        <v>620</v>
      </c>
      <c r="L423" s="51">
        <v>745</v>
      </c>
      <c r="M423" s="51">
        <v>745</v>
      </c>
      <c r="N423" s="51">
        <v>745</v>
      </c>
      <c r="O423" s="51">
        <v>745</v>
      </c>
      <c r="P423" s="51" t="s">
        <v>620</v>
      </c>
      <c r="Q423" s="51" t="s">
        <v>620</v>
      </c>
      <c r="R423" s="77">
        <v>30</v>
      </c>
    </row>
    <row r="424" spans="1:18" ht="15" thickBot="1" x14ac:dyDescent="0.4">
      <c r="A424" s="91"/>
      <c r="B424" s="93"/>
      <c r="C424" s="52" t="s">
        <v>621</v>
      </c>
      <c r="D424" s="53" t="s">
        <v>620</v>
      </c>
      <c r="E424" s="53">
        <v>1615</v>
      </c>
      <c r="F424" s="53">
        <v>1615</v>
      </c>
      <c r="G424" s="53">
        <v>1615</v>
      </c>
      <c r="H424" s="53">
        <v>1600</v>
      </c>
      <c r="I424" s="53">
        <v>1630</v>
      </c>
      <c r="J424" s="53" t="s">
        <v>620</v>
      </c>
      <c r="K424" s="53" t="s">
        <v>620</v>
      </c>
      <c r="L424" s="53">
        <v>1700</v>
      </c>
      <c r="M424" s="53">
        <v>1700</v>
      </c>
      <c r="N424" s="53">
        <v>1700</v>
      </c>
      <c r="O424" s="53">
        <v>1700</v>
      </c>
      <c r="P424" s="53" t="s">
        <v>620</v>
      </c>
      <c r="Q424" s="53" t="s">
        <v>620</v>
      </c>
      <c r="R424" s="78"/>
    </row>
    <row r="425" spans="1:18" x14ac:dyDescent="0.35">
      <c r="A425" s="91" t="str">
        <f t="shared" ref="A425" si="201">CONCATENATE(D425,D426,E425,E426,F425,F426,G425,G426,H425,H426,I425,I426,J425,J426,K425,K426,L425,L426,M425,M426,N425,N426,O425,O426,P425,P426,Q425,Q426,R425)</f>
        <v>xxxx10301530103015301030153010301530xxxxxx10301530103015301030153010301530xx30</v>
      </c>
      <c r="B425" s="92" t="s">
        <v>888</v>
      </c>
      <c r="C425" s="50" t="s">
        <v>619</v>
      </c>
      <c r="D425" s="51" t="s">
        <v>620</v>
      </c>
      <c r="E425" s="51" t="s">
        <v>620</v>
      </c>
      <c r="F425" s="74">
        <v>1030</v>
      </c>
      <c r="G425" s="74">
        <v>1030</v>
      </c>
      <c r="H425" s="74">
        <v>1030</v>
      </c>
      <c r="I425" s="74">
        <v>1030</v>
      </c>
      <c r="J425" s="51" t="s">
        <v>620</v>
      </c>
      <c r="K425" s="51" t="s">
        <v>620</v>
      </c>
      <c r="L425" s="51" t="s">
        <v>620</v>
      </c>
      <c r="M425" s="74">
        <v>1030</v>
      </c>
      <c r="N425" s="74">
        <v>1030</v>
      </c>
      <c r="O425" s="74">
        <v>1030</v>
      </c>
      <c r="P425" s="74">
        <v>1030</v>
      </c>
      <c r="Q425" s="51" t="s">
        <v>620</v>
      </c>
      <c r="R425" s="77">
        <v>30</v>
      </c>
    </row>
    <row r="426" spans="1:18" ht="15" thickBot="1" x14ac:dyDescent="0.4">
      <c r="A426" s="91"/>
      <c r="B426" s="93"/>
      <c r="C426" s="52" t="s">
        <v>621</v>
      </c>
      <c r="D426" s="53" t="s">
        <v>620</v>
      </c>
      <c r="E426" s="53" t="s">
        <v>620</v>
      </c>
      <c r="F426" s="75">
        <v>1530</v>
      </c>
      <c r="G426" s="75">
        <v>1530</v>
      </c>
      <c r="H426" s="75">
        <v>1530</v>
      </c>
      <c r="I426" s="75">
        <v>1530</v>
      </c>
      <c r="J426" s="53" t="s">
        <v>620</v>
      </c>
      <c r="K426" s="53" t="s">
        <v>620</v>
      </c>
      <c r="L426" s="53" t="s">
        <v>620</v>
      </c>
      <c r="M426" s="75">
        <v>1530</v>
      </c>
      <c r="N426" s="75">
        <v>1530</v>
      </c>
      <c r="O426" s="75">
        <v>1530</v>
      </c>
      <c r="P426" s="75">
        <v>1530</v>
      </c>
      <c r="Q426" s="53" t="s">
        <v>620</v>
      </c>
      <c r="R426" s="78"/>
    </row>
    <row r="427" spans="1:18" x14ac:dyDescent="0.35">
      <c r="B427" s="92"/>
      <c r="C427" s="50" t="s">
        <v>619</v>
      </c>
      <c r="D427" s="51" t="s">
        <v>620</v>
      </c>
      <c r="E427" s="51" t="s">
        <v>620</v>
      </c>
      <c r="F427" s="51" t="s">
        <v>620</v>
      </c>
      <c r="G427" s="51" t="s">
        <v>620</v>
      </c>
      <c r="H427" s="51" t="s">
        <v>620</v>
      </c>
      <c r="I427" s="51" t="s">
        <v>620</v>
      </c>
      <c r="J427" s="51" t="s">
        <v>620</v>
      </c>
      <c r="K427" s="51" t="s">
        <v>620</v>
      </c>
      <c r="L427" s="51" t="s">
        <v>620</v>
      </c>
      <c r="M427" s="51" t="s">
        <v>620</v>
      </c>
      <c r="N427" s="51" t="s">
        <v>620</v>
      </c>
      <c r="O427" s="51" t="s">
        <v>620</v>
      </c>
      <c r="P427" s="51" t="s">
        <v>620</v>
      </c>
      <c r="Q427" s="51" t="s">
        <v>620</v>
      </c>
      <c r="R427" s="77">
        <v>0</v>
      </c>
    </row>
    <row r="428" spans="1:18" ht="15" thickBot="1" x14ac:dyDescent="0.4">
      <c r="B428" s="93"/>
      <c r="C428" s="52" t="s">
        <v>621</v>
      </c>
      <c r="D428" s="53" t="s">
        <v>620</v>
      </c>
      <c r="E428" s="53" t="s">
        <v>620</v>
      </c>
      <c r="F428" s="53" t="s">
        <v>620</v>
      </c>
      <c r="G428" s="53" t="s">
        <v>620</v>
      </c>
      <c r="H428" s="53" t="s">
        <v>620</v>
      </c>
      <c r="I428" s="53" t="s">
        <v>620</v>
      </c>
      <c r="J428" s="53" t="s">
        <v>620</v>
      </c>
      <c r="K428" s="53" t="s">
        <v>620</v>
      </c>
      <c r="L428" s="53" t="s">
        <v>620</v>
      </c>
      <c r="M428" s="53" t="s">
        <v>620</v>
      </c>
      <c r="N428" s="53" t="s">
        <v>620</v>
      </c>
      <c r="O428" s="53" t="s">
        <v>620</v>
      </c>
      <c r="P428" s="53" t="s">
        <v>620</v>
      </c>
      <c r="Q428" s="53" t="s">
        <v>620</v>
      </c>
      <c r="R428" s="78"/>
    </row>
    <row r="429" spans="1:18" x14ac:dyDescent="0.35">
      <c r="B429" s="92"/>
      <c r="C429" s="50" t="s">
        <v>619</v>
      </c>
      <c r="D429" s="51" t="s">
        <v>620</v>
      </c>
      <c r="E429" s="51" t="s">
        <v>620</v>
      </c>
      <c r="F429" s="51" t="s">
        <v>620</v>
      </c>
      <c r="G429" s="51" t="s">
        <v>620</v>
      </c>
      <c r="H429" s="51" t="s">
        <v>620</v>
      </c>
      <c r="I429" s="51" t="s">
        <v>620</v>
      </c>
      <c r="J429" s="51" t="s">
        <v>620</v>
      </c>
      <c r="K429" s="51" t="s">
        <v>620</v>
      </c>
      <c r="L429" s="51" t="s">
        <v>620</v>
      </c>
      <c r="M429" s="51" t="s">
        <v>620</v>
      </c>
      <c r="N429" s="51" t="s">
        <v>620</v>
      </c>
      <c r="O429" s="51" t="s">
        <v>620</v>
      </c>
      <c r="P429" s="51" t="s">
        <v>620</v>
      </c>
      <c r="Q429" s="51" t="s">
        <v>620</v>
      </c>
      <c r="R429" s="77">
        <v>0</v>
      </c>
    </row>
    <row r="430" spans="1:18" ht="15" thickBot="1" x14ac:dyDescent="0.4">
      <c r="B430" s="93"/>
      <c r="C430" s="52" t="s">
        <v>621</v>
      </c>
      <c r="D430" s="53" t="s">
        <v>620</v>
      </c>
      <c r="E430" s="53" t="s">
        <v>620</v>
      </c>
      <c r="F430" s="53" t="s">
        <v>620</v>
      </c>
      <c r="G430" s="53" t="s">
        <v>620</v>
      </c>
      <c r="H430" s="53" t="s">
        <v>620</v>
      </c>
      <c r="I430" s="53" t="s">
        <v>620</v>
      </c>
      <c r="J430" s="53" t="s">
        <v>620</v>
      </c>
      <c r="K430" s="53" t="s">
        <v>620</v>
      </c>
      <c r="L430" s="53" t="s">
        <v>620</v>
      </c>
      <c r="M430" s="53" t="s">
        <v>620</v>
      </c>
      <c r="N430" s="53" t="s">
        <v>620</v>
      </c>
      <c r="O430" s="53" t="s">
        <v>620</v>
      </c>
      <c r="P430" s="53" t="s">
        <v>620</v>
      </c>
      <c r="Q430" s="53" t="s">
        <v>620</v>
      </c>
      <c r="R430" s="78"/>
    </row>
    <row r="431" spans="1:18" x14ac:dyDescent="0.35">
      <c r="B431" s="92"/>
      <c r="C431" s="50" t="s">
        <v>619</v>
      </c>
      <c r="D431" s="51" t="s">
        <v>620</v>
      </c>
      <c r="E431" s="51" t="s">
        <v>620</v>
      </c>
      <c r="F431" s="51" t="s">
        <v>620</v>
      </c>
      <c r="G431" s="51" t="s">
        <v>620</v>
      </c>
      <c r="H431" s="51" t="s">
        <v>620</v>
      </c>
      <c r="I431" s="51" t="s">
        <v>620</v>
      </c>
      <c r="J431" s="51" t="s">
        <v>620</v>
      </c>
      <c r="K431" s="51" t="s">
        <v>620</v>
      </c>
      <c r="L431" s="51" t="s">
        <v>620</v>
      </c>
      <c r="M431" s="51" t="s">
        <v>620</v>
      </c>
      <c r="N431" s="51" t="s">
        <v>620</v>
      </c>
      <c r="O431" s="51" t="s">
        <v>620</v>
      </c>
      <c r="P431" s="51" t="s">
        <v>620</v>
      </c>
      <c r="Q431" s="51" t="s">
        <v>620</v>
      </c>
      <c r="R431" s="77">
        <v>0</v>
      </c>
    </row>
    <row r="432" spans="1:18" ht="15" thickBot="1" x14ac:dyDescent="0.4">
      <c r="B432" s="93"/>
      <c r="C432" s="52" t="s">
        <v>621</v>
      </c>
      <c r="D432" s="53" t="s">
        <v>620</v>
      </c>
      <c r="E432" s="53" t="s">
        <v>620</v>
      </c>
      <c r="F432" s="53" t="s">
        <v>620</v>
      </c>
      <c r="G432" s="53" t="s">
        <v>620</v>
      </c>
      <c r="H432" s="53" t="s">
        <v>620</v>
      </c>
      <c r="I432" s="53" t="s">
        <v>620</v>
      </c>
      <c r="J432" s="53" t="s">
        <v>620</v>
      </c>
      <c r="K432" s="53" t="s">
        <v>620</v>
      </c>
      <c r="L432" s="53" t="s">
        <v>620</v>
      </c>
      <c r="M432" s="53" t="s">
        <v>620</v>
      </c>
      <c r="N432" s="53" t="s">
        <v>620</v>
      </c>
      <c r="O432" s="53" t="s">
        <v>620</v>
      </c>
      <c r="P432" s="53" t="s">
        <v>620</v>
      </c>
      <c r="Q432" s="53" t="s">
        <v>620</v>
      </c>
      <c r="R432" s="78"/>
    </row>
    <row r="433" spans="2:18" x14ac:dyDescent="0.35">
      <c r="B433" s="92"/>
      <c r="C433" s="50" t="s">
        <v>619</v>
      </c>
      <c r="D433" s="51" t="s">
        <v>620</v>
      </c>
      <c r="E433" s="51" t="s">
        <v>620</v>
      </c>
      <c r="F433" s="51" t="s">
        <v>620</v>
      </c>
      <c r="G433" s="51" t="s">
        <v>620</v>
      </c>
      <c r="H433" s="51" t="s">
        <v>620</v>
      </c>
      <c r="I433" s="51" t="s">
        <v>620</v>
      </c>
      <c r="J433" s="51" t="s">
        <v>620</v>
      </c>
      <c r="K433" s="51" t="s">
        <v>620</v>
      </c>
      <c r="L433" s="51" t="s">
        <v>620</v>
      </c>
      <c r="M433" s="51" t="s">
        <v>620</v>
      </c>
      <c r="N433" s="51" t="s">
        <v>620</v>
      </c>
      <c r="O433" s="51" t="s">
        <v>620</v>
      </c>
      <c r="P433" s="51" t="s">
        <v>620</v>
      </c>
      <c r="Q433" s="51" t="s">
        <v>620</v>
      </c>
      <c r="R433" s="77">
        <v>0</v>
      </c>
    </row>
    <row r="434" spans="2:18" ht="15" thickBot="1" x14ac:dyDescent="0.4">
      <c r="B434" s="93"/>
      <c r="C434" s="52" t="s">
        <v>621</v>
      </c>
      <c r="D434" s="53" t="s">
        <v>620</v>
      </c>
      <c r="E434" s="53" t="s">
        <v>620</v>
      </c>
      <c r="F434" s="53" t="s">
        <v>620</v>
      </c>
      <c r="G434" s="53" t="s">
        <v>620</v>
      </c>
      <c r="H434" s="53" t="s">
        <v>620</v>
      </c>
      <c r="I434" s="53" t="s">
        <v>620</v>
      </c>
      <c r="J434" s="53" t="s">
        <v>620</v>
      </c>
      <c r="K434" s="53" t="s">
        <v>620</v>
      </c>
      <c r="L434" s="53" t="s">
        <v>620</v>
      </c>
      <c r="M434" s="53" t="s">
        <v>620</v>
      </c>
      <c r="N434" s="53" t="s">
        <v>620</v>
      </c>
      <c r="O434" s="53" t="s">
        <v>620</v>
      </c>
      <c r="P434" s="53" t="s">
        <v>620</v>
      </c>
      <c r="Q434" s="53" t="s">
        <v>620</v>
      </c>
      <c r="R434" s="78"/>
    </row>
    <row r="435" spans="2:18" x14ac:dyDescent="0.35">
      <c r="B435" s="92"/>
      <c r="C435" s="50" t="s">
        <v>619</v>
      </c>
      <c r="D435" s="51" t="s">
        <v>620</v>
      </c>
      <c r="E435" s="51" t="s">
        <v>620</v>
      </c>
      <c r="F435" s="51" t="s">
        <v>620</v>
      </c>
      <c r="G435" s="51" t="s">
        <v>620</v>
      </c>
      <c r="H435" s="51" t="s">
        <v>620</v>
      </c>
      <c r="I435" s="51" t="s">
        <v>620</v>
      </c>
      <c r="J435" s="51" t="s">
        <v>620</v>
      </c>
      <c r="K435" s="51" t="s">
        <v>620</v>
      </c>
      <c r="L435" s="51" t="s">
        <v>620</v>
      </c>
      <c r="M435" s="51" t="s">
        <v>620</v>
      </c>
      <c r="N435" s="51" t="s">
        <v>620</v>
      </c>
      <c r="O435" s="51" t="s">
        <v>620</v>
      </c>
      <c r="P435" s="51" t="s">
        <v>620</v>
      </c>
      <c r="Q435" s="51" t="s">
        <v>620</v>
      </c>
      <c r="R435" s="77">
        <v>0</v>
      </c>
    </row>
    <row r="436" spans="2:18" ht="15" thickBot="1" x14ac:dyDescent="0.4">
      <c r="B436" s="93"/>
      <c r="C436" s="52" t="s">
        <v>621</v>
      </c>
      <c r="D436" s="53" t="s">
        <v>620</v>
      </c>
      <c r="E436" s="53" t="s">
        <v>620</v>
      </c>
      <c r="F436" s="53" t="s">
        <v>620</v>
      </c>
      <c r="G436" s="53" t="s">
        <v>620</v>
      </c>
      <c r="H436" s="53" t="s">
        <v>620</v>
      </c>
      <c r="I436" s="53" t="s">
        <v>620</v>
      </c>
      <c r="J436" s="53" t="s">
        <v>620</v>
      </c>
      <c r="K436" s="53" t="s">
        <v>620</v>
      </c>
      <c r="L436" s="53" t="s">
        <v>620</v>
      </c>
      <c r="M436" s="53" t="s">
        <v>620</v>
      </c>
      <c r="N436" s="53" t="s">
        <v>620</v>
      </c>
      <c r="O436" s="53" t="s">
        <v>620</v>
      </c>
      <c r="P436" s="53" t="s">
        <v>620</v>
      </c>
      <c r="Q436" s="53" t="s">
        <v>620</v>
      </c>
      <c r="R436" s="78"/>
    </row>
    <row r="437" spans="2:18" x14ac:dyDescent="0.35">
      <c r="B437" s="92"/>
      <c r="C437" s="50" t="s">
        <v>619</v>
      </c>
      <c r="D437" s="51" t="s">
        <v>620</v>
      </c>
      <c r="E437" s="51" t="s">
        <v>620</v>
      </c>
      <c r="F437" s="51" t="s">
        <v>620</v>
      </c>
      <c r="G437" s="51" t="s">
        <v>620</v>
      </c>
      <c r="H437" s="51" t="s">
        <v>620</v>
      </c>
      <c r="I437" s="51" t="s">
        <v>620</v>
      </c>
      <c r="J437" s="51" t="s">
        <v>620</v>
      </c>
      <c r="K437" s="51" t="s">
        <v>620</v>
      </c>
      <c r="L437" s="51" t="s">
        <v>620</v>
      </c>
      <c r="M437" s="51" t="s">
        <v>620</v>
      </c>
      <c r="N437" s="51" t="s">
        <v>620</v>
      </c>
      <c r="O437" s="51" t="s">
        <v>620</v>
      </c>
      <c r="P437" s="51" t="s">
        <v>620</v>
      </c>
      <c r="Q437" s="51" t="s">
        <v>620</v>
      </c>
      <c r="R437" s="77">
        <v>0</v>
      </c>
    </row>
    <row r="438" spans="2:18" ht="15" thickBot="1" x14ac:dyDescent="0.4">
      <c r="B438" s="93"/>
      <c r="C438" s="52" t="s">
        <v>621</v>
      </c>
      <c r="D438" s="53" t="s">
        <v>620</v>
      </c>
      <c r="E438" s="53" t="s">
        <v>620</v>
      </c>
      <c r="F438" s="53" t="s">
        <v>620</v>
      </c>
      <c r="G438" s="53" t="s">
        <v>620</v>
      </c>
      <c r="H438" s="53" t="s">
        <v>620</v>
      </c>
      <c r="I438" s="53" t="s">
        <v>620</v>
      </c>
      <c r="J438" s="53" t="s">
        <v>620</v>
      </c>
      <c r="K438" s="53" t="s">
        <v>620</v>
      </c>
      <c r="L438" s="53" t="s">
        <v>620</v>
      </c>
      <c r="M438" s="53" t="s">
        <v>620</v>
      </c>
      <c r="N438" s="53" t="s">
        <v>620</v>
      </c>
      <c r="O438" s="53" t="s">
        <v>620</v>
      </c>
      <c r="P438" s="53" t="s">
        <v>620</v>
      </c>
      <c r="Q438" s="53" t="s">
        <v>620</v>
      </c>
      <c r="R438" s="78"/>
    </row>
    <row r="439" spans="2:18" x14ac:dyDescent="0.35">
      <c r="B439" s="92"/>
      <c r="C439" s="50" t="s">
        <v>619</v>
      </c>
      <c r="D439" s="51" t="s">
        <v>620</v>
      </c>
      <c r="E439" s="51" t="s">
        <v>620</v>
      </c>
      <c r="F439" s="51" t="s">
        <v>620</v>
      </c>
      <c r="G439" s="51" t="s">
        <v>620</v>
      </c>
      <c r="H439" s="51" t="s">
        <v>620</v>
      </c>
      <c r="I439" s="51" t="s">
        <v>620</v>
      </c>
      <c r="J439" s="51" t="s">
        <v>620</v>
      </c>
      <c r="K439" s="51" t="s">
        <v>620</v>
      </c>
      <c r="L439" s="51" t="s">
        <v>620</v>
      </c>
      <c r="M439" s="51" t="s">
        <v>620</v>
      </c>
      <c r="N439" s="51" t="s">
        <v>620</v>
      </c>
      <c r="O439" s="51" t="s">
        <v>620</v>
      </c>
      <c r="P439" s="51" t="s">
        <v>620</v>
      </c>
      <c r="Q439" s="51" t="s">
        <v>620</v>
      </c>
      <c r="R439" s="77">
        <v>0</v>
      </c>
    </row>
    <row r="440" spans="2:18" ht="15" thickBot="1" x14ac:dyDescent="0.4">
      <c r="B440" s="93"/>
      <c r="C440" s="52" t="s">
        <v>621</v>
      </c>
      <c r="D440" s="53" t="s">
        <v>620</v>
      </c>
      <c r="E440" s="53" t="s">
        <v>620</v>
      </c>
      <c r="F440" s="53" t="s">
        <v>620</v>
      </c>
      <c r="G440" s="53" t="s">
        <v>620</v>
      </c>
      <c r="H440" s="53" t="s">
        <v>620</v>
      </c>
      <c r="I440" s="53" t="s">
        <v>620</v>
      </c>
      <c r="J440" s="53" t="s">
        <v>620</v>
      </c>
      <c r="K440" s="53" t="s">
        <v>620</v>
      </c>
      <c r="L440" s="53" t="s">
        <v>620</v>
      </c>
      <c r="M440" s="53" t="s">
        <v>620</v>
      </c>
      <c r="N440" s="53" t="s">
        <v>620</v>
      </c>
      <c r="O440" s="53" t="s">
        <v>620</v>
      </c>
      <c r="P440" s="53" t="s">
        <v>620</v>
      </c>
      <c r="Q440" s="53" t="s">
        <v>620</v>
      </c>
      <c r="R440" s="78"/>
    </row>
    <row r="441" spans="2:18" x14ac:dyDescent="0.35">
      <c r="B441" s="92"/>
      <c r="C441" s="50" t="s">
        <v>619</v>
      </c>
      <c r="D441" s="51" t="s">
        <v>620</v>
      </c>
      <c r="E441" s="51" t="s">
        <v>620</v>
      </c>
      <c r="F441" s="51" t="s">
        <v>620</v>
      </c>
      <c r="G441" s="51" t="s">
        <v>620</v>
      </c>
      <c r="H441" s="51" t="s">
        <v>620</v>
      </c>
      <c r="I441" s="51" t="s">
        <v>620</v>
      </c>
      <c r="J441" s="51" t="s">
        <v>620</v>
      </c>
      <c r="K441" s="51" t="s">
        <v>620</v>
      </c>
      <c r="L441" s="51" t="s">
        <v>620</v>
      </c>
      <c r="M441" s="51" t="s">
        <v>620</v>
      </c>
      <c r="N441" s="51" t="s">
        <v>620</v>
      </c>
      <c r="O441" s="51" t="s">
        <v>620</v>
      </c>
      <c r="P441" s="51" t="s">
        <v>620</v>
      </c>
      <c r="Q441" s="51" t="s">
        <v>620</v>
      </c>
      <c r="R441" s="77">
        <v>0</v>
      </c>
    </row>
    <row r="442" spans="2:18" ht="15" thickBot="1" x14ac:dyDescent="0.4">
      <c r="B442" s="93"/>
      <c r="C442" s="52" t="s">
        <v>621</v>
      </c>
      <c r="D442" s="53" t="s">
        <v>620</v>
      </c>
      <c r="E442" s="53" t="s">
        <v>620</v>
      </c>
      <c r="F442" s="53" t="s">
        <v>620</v>
      </c>
      <c r="G442" s="53" t="s">
        <v>620</v>
      </c>
      <c r="H442" s="53" t="s">
        <v>620</v>
      </c>
      <c r="I442" s="53" t="s">
        <v>620</v>
      </c>
      <c r="J442" s="53" t="s">
        <v>620</v>
      </c>
      <c r="K442" s="53" t="s">
        <v>620</v>
      </c>
      <c r="L442" s="53" t="s">
        <v>620</v>
      </c>
      <c r="M442" s="53" t="s">
        <v>620</v>
      </c>
      <c r="N442" s="53" t="s">
        <v>620</v>
      </c>
      <c r="O442" s="53" t="s">
        <v>620</v>
      </c>
      <c r="P442" s="53" t="s">
        <v>620</v>
      </c>
      <c r="Q442" s="53" t="s">
        <v>620</v>
      </c>
      <c r="R442" s="78"/>
    </row>
    <row r="443" spans="2:18" x14ac:dyDescent="0.35">
      <c r="B443" s="92"/>
      <c r="C443" s="50" t="s">
        <v>619</v>
      </c>
      <c r="D443" s="51" t="s">
        <v>620</v>
      </c>
      <c r="E443" s="51" t="s">
        <v>620</v>
      </c>
      <c r="F443" s="51" t="s">
        <v>620</v>
      </c>
      <c r="G443" s="51" t="s">
        <v>620</v>
      </c>
      <c r="H443" s="51" t="s">
        <v>620</v>
      </c>
      <c r="I443" s="51" t="s">
        <v>620</v>
      </c>
      <c r="J443" s="51" t="s">
        <v>620</v>
      </c>
      <c r="K443" s="51" t="s">
        <v>620</v>
      </c>
      <c r="L443" s="51" t="s">
        <v>620</v>
      </c>
      <c r="M443" s="51" t="s">
        <v>620</v>
      </c>
      <c r="N443" s="51" t="s">
        <v>620</v>
      </c>
      <c r="O443" s="51" t="s">
        <v>620</v>
      </c>
      <c r="P443" s="51" t="s">
        <v>620</v>
      </c>
      <c r="Q443" s="51" t="s">
        <v>620</v>
      </c>
      <c r="R443" s="77">
        <v>0</v>
      </c>
    </row>
    <row r="444" spans="2:18" ht="15" thickBot="1" x14ac:dyDescent="0.4">
      <c r="B444" s="93"/>
      <c r="C444" s="52" t="s">
        <v>621</v>
      </c>
      <c r="D444" s="53" t="s">
        <v>620</v>
      </c>
      <c r="E444" s="53" t="s">
        <v>620</v>
      </c>
      <c r="F444" s="53" t="s">
        <v>620</v>
      </c>
      <c r="G444" s="53" t="s">
        <v>620</v>
      </c>
      <c r="H444" s="53" t="s">
        <v>620</v>
      </c>
      <c r="I444" s="53" t="s">
        <v>620</v>
      </c>
      <c r="J444" s="53" t="s">
        <v>620</v>
      </c>
      <c r="K444" s="53" t="s">
        <v>620</v>
      </c>
      <c r="L444" s="53" t="s">
        <v>620</v>
      </c>
      <c r="M444" s="53" t="s">
        <v>620</v>
      </c>
      <c r="N444" s="53" t="s">
        <v>620</v>
      </c>
      <c r="O444" s="53" t="s">
        <v>620</v>
      </c>
      <c r="P444" s="53" t="s">
        <v>620</v>
      </c>
      <c r="Q444" s="53" t="s">
        <v>620</v>
      </c>
      <c r="R444" s="78"/>
    </row>
    <row r="445" spans="2:18" x14ac:dyDescent="0.35">
      <c r="B445" s="92"/>
      <c r="C445" s="50" t="s">
        <v>619</v>
      </c>
      <c r="D445" s="51" t="s">
        <v>620</v>
      </c>
      <c r="E445" s="51" t="s">
        <v>620</v>
      </c>
      <c r="F445" s="51" t="s">
        <v>620</v>
      </c>
      <c r="G445" s="51" t="s">
        <v>620</v>
      </c>
      <c r="H445" s="51" t="s">
        <v>620</v>
      </c>
      <c r="I445" s="51" t="s">
        <v>620</v>
      </c>
      <c r="J445" s="51" t="s">
        <v>620</v>
      </c>
      <c r="K445" s="51" t="s">
        <v>620</v>
      </c>
      <c r="L445" s="51" t="s">
        <v>620</v>
      </c>
      <c r="M445" s="51" t="s">
        <v>620</v>
      </c>
      <c r="N445" s="51" t="s">
        <v>620</v>
      </c>
      <c r="O445" s="51" t="s">
        <v>620</v>
      </c>
      <c r="P445" s="51" t="s">
        <v>620</v>
      </c>
      <c r="Q445" s="51" t="s">
        <v>620</v>
      </c>
      <c r="R445" s="77">
        <v>0</v>
      </c>
    </row>
    <row r="446" spans="2:18" ht="15" thickBot="1" x14ac:dyDescent="0.4">
      <c r="B446" s="93"/>
      <c r="C446" s="52" t="s">
        <v>621</v>
      </c>
      <c r="D446" s="53" t="s">
        <v>620</v>
      </c>
      <c r="E446" s="53" t="s">
        <v>620</v>
      </c>
      <c r="F446" s="53" t="s">
        <v>620</v>
      </c>
      <c r="G446" s="53" t="s">
        <v>620</v>
      </c>
      <c r="H446" s="53" t="s">
        <v>620</v>
      </c>
      <c r="I446" s="53" t="s">
        <v>620</v>
      </c>
      <c r="J446" s="53" t="s">
        <v>620</v>
      </c>
      <c r="K446" s="53" t="s">
        <v>620</v>
      </c>
      <c r="L446" s="53" t="s">
        <v>620</v>
      </c>
      <c r="M446" s="53" t="s">
        <v>620</v>
      </c>
      <c r="N446" s="53" t="s">
        <v>620</v>
      </c>
      <c r="O446" s="53" t="s">
        <v>620</v>
      </c>
      <c r="P446" s="53" t="s">
        <v>620</v>
      </c>
      <c r="Q446" s="53" t="s">
        <v>620</v>
      </c>
      <c r="R446" s="78"/>
    </row>
    <row r="447" spans="2:18" x14ac:dyDescent="0.35">
      <c r="B447" s="92"/>
      <c r="C447" s="50" t="s">
        <v>619</v>
      </c>
      <c r="D447" s="51" t="s">
        <v>620</v>
      </c>
      <c r="E447" s="51" t="s">
        <v>620</v>
      </c>
      <c r="F447" s="51" t="s">
        <v>620</v>
      </c>
      <c r="G447" s="51" t="s">
        <v>620</v>
      </c>
      <c r="H447" s="51" t="s">
        <v>620</v>
      </c>
      <c r="I447" s="51" t="s">
        <v>620</v>
      </c>
      <c r="J447" s="51" t="s">
        <v>620</v>
      </c>
      <c r="K447" s="51" t="s">
        <v>620</v>
      </c>
      <c r="L447" s="51" t="s">
        <v>620</v>
      </c>
      <c r="M447" s="51" t="s">
        <v>620</v>
      </c>
      <c r="N447" s="51" t="s">
        <v>620</v>
      </c>
      <c r="O447" s="51" t="s">
        <v>620</v>
      </c>
      <c r="P447" s="51" t="s">
        <v>620</v>
      </c>
      <c r="Q447" s="51" t="s">
        <v>620</v>
      </c>
      <c r="R447" s="77">
        <v>0</v>
      </c>
    </row>
    <row r="448" spans="2:18" ht="15" thickBot="1" x14ac:dyDescent="0.4">
      <c r="B448" s="93"/>
      <c r="C448" s="52" t="s">
        <v>621</v>
      </c>
      <c r="D448" s="53" t="s">
        <v>620</v>
      </c>
      <c r="E448" s="53" t="s">
        <v>620</v>
      </c>
      <c r="F448" s="53" t="s">
        <v>620</v>
      </c>
      <c r="G448" s="53" t="s">
        <v>620</v>
      </c>
      <c r="H448" s="53" t="s">
        <v>620</v>
      </c>
      <c r="I448" s="53" t="s">
        <v>620</v>
      </c>
      <c r="J448" s="53" t="s">
        <v>620</v>
      </c>
      <c r="K448" s="53" t="s">
        <v>620</v>
      </c>
      <c r="L448" s="53" t="s">
        <v>620</v>
      </c>
      <c r="M448" s="53" t="s">
        <v>620</v>
      </c>
      <c r="N448" s="53" t="s">
        <v>620</v>
      </c>
      <c r="O448" s="53" t="s">
        <v>620</v>
      </c>
      <c r="P448" s="53" t="s">
        <v>620</v>
      </c>
      <c r="Q448" s="53" t="s">
        <v>620</v>
      </c>
      <c r="R448" s="78"/>
    </row>
    <row r="449" spans="2:18" x14ac:dyDescent="0.35">
      <c r="B449" s="92"/>
      <c r="C449" s="50" t="s">
        <v>619</v>
      </c>
      <c r="D449" s="51" t="s">
        <v>620</v>
      </c>
      <c r="E449" s="51" t="s">
        <v>620</v>
      </c>
      <c r="F449" s="51" t="s">
        <v>620</v>
      </c>
      <c r="G449" s="51" t="s">
        <v>620</v>
      </c>
      <c r="H449" s="51" t="s">
        <v>620</v>
      </c>
      <c r="I449" s="51" t="s">
        <v>620</v>
      </c>
      <c r="J449" s="51" t="s">
        <v>620</v>
      </c>
      <c r="K449" s="51" t="s">
        <v>620</v>
      </c>
      <c r="L449" s="51" t="s">
        <v>620</v>
      </c>
      <c r="M449" s="51" t="s">
        <v>620</v>
      </c>
      <c r="N449" s="51" t="s">
        <v>620</v>
      </c>
      <c r="O449" s="51" t="s">
        <v>620</v>
      </c>
      <c r="P449" s="51" t="s">
        <v>620</v>
      </c>
      <c r="Q449" s="51" t="s">
        <v>620</v>
      </c>
      <c r="R449" s="77">
        <v>0</v>
      </c>
    </row>
    <row r="450" spans="2:18" ht="15" thickBot="1" x14ac:dyDescent="0.4">
      <c r="B450" s="93"/>
      <c r="C450" s="52" t="s">
        <v>621</v>
      </c>
      <c r="D450" s="53" t="s">
        <v>620</v>
      </c>
      <c r="E450" s="53" t="s">
        <v>620</v>
      </c>
      <c r="F450" s="53" t="s">
        <v>620</v>
      </c>
      <c r="G450" s="53" t="s">
        <v>620</v>
      </c>
      <c r="H450" s="53" t="s">
        <v>620</v>
      </c>
      <c r="I450" s="53" t="s">
        <v>620</v>
      </c>
      <c r="J450" s="53" t="s">
        <v>620</v>
      </c>
      <c r="K450" s="53" t="s">
        <v>620</v>
      </c>
      <c r="L450" s="53" t="s">
        <v>620</v>
      </c>
      <c r="M450" s="53" t="s">
        <v>620</v>
      </c>
      <c r="N450" s="53" t="s">
        <v>620</v>
      </c>
      <c r="O450" s="53" t="s">
        <v>620</v>
      </c>
      <c r="P450" s="53" t="s">
        <v>620</v>
      </c>
      <c r="Q450" s="53" t="s">
        <v>620</v>
      </c>
      <c r="R450" s="78"/>
    </row>
    <row r="451" spans="2:18" x14ac:dyDescent="0.35">
      <c r="B451" s="92"/>
      <c r="C451" s="50" t="s">
        <v>619</v>
      </c>
      <c r="D451" s="51" t="s">
        <v>620</v>
      </c>
      <c r="E451" s="51" t="s">
        <v>620</v>
      </c>
      <c r="F451" s="51" t="s">
        <v>620</v>
      </c>
      <c r="G451" s="51" t="s">
        <v>620</v>
      </c>
      <c r="H451" s="51" t="s">
        <v>620</v>
      </c>
      <c r="I451" s="51" t="s">
        <v>620</v>
      </c>
      <c r="J451" s="51" t="s">
        <v>620</v>
      </c>
      <c r="K451" s="51" t="s">
        <v>620</v>
      </c>
      <c r="L451" s="51" t="s">
        <v>620</v>
      </c>
      <c r="M451" s="51" t="s">
        <v>620</v>
      </c>
      <c r="N451" s="51" t="s">
        <v>620</v>
      </c>
      <c r="O451" s="51" t="s">
        <v>620</v>
      </c>
      <c r="P451" s="51" t="s">
        <v>620</v>
      </c>
      <c r="Q451" s="51" t="s">
        <v>620</v>
      </c>
      <c r="R451" s="77">
        <v>0</v>
      </c>
    </row>
    <row r="452" spans="2:18" ht="15" thickBot="1" x14ac:dyDescent="0.4">
      <c r="B452" s="93"/>
      <c r="C452" s="52" t="s">
        <v>621</v>
      </c>
      <c r="D452" s="53" t="s">
        <v>620</v>
      </c>
      <c r="E452" s="53" t="s">
        <v>620</v>
      </c>
      <c r="F452" s="53" t="s">
        <v>620</v>
      </c>
      <c r="G452" s="53" t="s">
        <v>620</v>
      </c>
      <c r="H452" s="53" t="s">
        <v>620</v>
      </c>
      <c r="I452" s="53" t="s">
        <v>620</v>
      </c>
      <c r="J452" s="53" t="s">
        <v>620</v>
      </c>
      <c r="K452" s="53" t="s">
        <v>620</v>
      </c>
      <c r="L452" s="53" t="s">
        <v>620</v>
      </c>
      <c r="M452" s="53" t="s">
        <v>620</v>
      </c>
      <c r="N452" s="53" t="s">
        <v>620</v>
      </c>
      <c r="O452" s="53" t="s">
        <v>620</v>
      </c>
      <c r="P452" s="53" t="s">
        <v>620</v>
      </c>
      <c r="Q452" s="53" t="s">
        <v>620</v>
      </c>
      <c r="R452" s="78"/>
    </row>
    <row r="453" spans="2:18" x14ac:dyDescent="0.35">
      <c r="B453" s="92"/>
      <c r="C453" s="50" t="s">
        <v>619</v>
      </c>
      <c r="D453" s="51" t="s">
        <v>620</v>
      </c>
      <c r="E453" s="51" t="s">
        <v>620</v>
      </c>
      <c r="F453" s="51" t="s">
        <v>620</v>
      </c>
      <c r="G453" s="51" t="s">
        <v>620</v>
      </c>
      <c r="H453" s="51" t="s">
        <v>620</v>
      </c>
      <c r="I453" s="51" t="s">
        <v>620</v>
      </c>
      <c r="J453" s="51" t="s">
        <v>620</v>
      </c>
      <c r="K453" s="51" t="s">
        <v>620</v>
      </c>
      <c r="L453" s="51" t="s">
        <v>620</v>
      </c>
      <c r="M453" s="51" t="s">
        <v>620</v>
      </c>
      <c r="N453" s="51" t="s">
        <v>620</v>
      </c>
      <c r="O453" s="51" t="s">
        <v>620</v>
      </c>
      <c r="P453" s="51" t="s">
        <v>620</v>
      </c>
      <c r="Q453" s="51" t="s">
        <v>620</v>
      </c>
      <c r="R453" s="77">
        <v>0</v>
      </c>
    </row>
    <row r="454" spans="2:18" ht="15" thickBot="1" x14ac:dyDescent="0.4">
      <c r="B454" s="93"/>
      <c r="C454" s="52" t="s">
        <v>621</v>
      </c>
      <c r="D454" s="53" t="s">
        <v>620</v>
      </c>
      <c r="E454" s="53" t="s">
        <v>620</v>
      </c>
      <c r="F454" s="53" t="s">
        <v>620</v>
      </c>
      <c r="G454" s="53" t="s">
        <v>620</v>
      </c>
      <c r="H454" s="53" t="s">
        <v>620</v>
      </c>
      <c r="I454" s="53" t="s">
        <v>620</v>
      </c>
      <c r="J454" s="53" t="s">
        <v>620</v>
      </c>
      <c r="K454" s="53" t="s">
        <v>620</v>
      </c>
      <c r="L454" s="53" t="s">
        <v>620</v>
      </c>
      <c r="M454" s="53" t="s">
        <v>620</v>
      </c>
      <c r="N454" s="53" t="s">
        <v>620</v>
      </c>
      <c r="O454" s="53" t="s">
        <v>620</v>
      </c>
      <c r="P454" s="53" t="s">
        <v>620</v>
      </c>
      <c r="Q454" s="53" t="s">
        <v>620</v>
      </c>
      <c r="R454" s="78"/>
    </row>
    <row r="455" spans="2:18" x14ac:dyDescent="0.35">
      <c r="B455" s="92"/>
      <c r="C455" s="50" t="s">
        <v>619</v>
      </c>
      <c r="D455" s="51" t="s">
        <v>620</v>
      </c>
      <c r="E455" s="51" t="s">
        <v>620</v>
      </c>
      <c r="F455" s="51" t="s">
        <v>620</v>
      </c>
      <c r="G455" s="51" t="s">
        <v>620</v>
      </c>
      <c r="H455" s="51" t="s">
        <v>620</v>
      </c>
      <c r="I455" s="51" t="s">
        <v>620</v>
      </c>
      <c r="J455" s="51" t="s">
        <v>620</v>
      </c>
      <c r="K455" s="51" t="s">
        <v>620</v>
      </c>
      <c r="L455" s="51" t="s">
        <v>620</v>
      </c>
      <c r="M455" s="51" t="s">
        <v>620</v>
      </c>
      <c r="N455" s="51" t="s">
        <v>620</v>
      </c>
      <c r="O455" s="51" t="s">
        <v>620</v>
      </c>
      <c r="P455" s="51" t="s">
        <v>620</v>
      </c>
      <c r="Q455" s="51" t="s">
        <v>620</v>
      </c>
      <c r="R455" s="77">
        <v>0</v>
      </c>
    </row>
    <row r="456" spans="2:18" ht="15" thickBot="1" x14ac:dyDescent="0.4">
      <c r="B456" s="93"/>
      <c r="C456" s="52" t="s">
        <v>621</v>
      </c>
      <c r="D456" s="53" t="s">
        <v>620</v>
      </c>
      <c r="E456" s="53" t="s">
        <v>620</v>
      </c>
      <c r="F456" s="53" t="s">
        <v>620</v>
      </c>
      <c r="G456" s="53" t="s">
        <v>620</v>
      </c>
      <c r="H456" s="53" t="s">
        <v>620</v>
      </c>
      <c r="I456" s="53" t="s">
        <v>620</v>
      </c>
      <c r="J456" s="53" t="s">
        <v>620</v>
      </c>
      <c r="K456" s="53" t="s">
        <v>620</v>
      </c>
      <c r="L456" s="53" t="s">
        <v>620</v>
      </c>
      <c r="M456" s="53" t="s">
        <v>620</v>
      </c>
      <c r="N456" s="53" t="s">
        <v>620</v>
      </c>
      <c r="O456" s="53" t="s">
        <v>620</v>
      </c>
      <c r="P456" s="53" t="s">
        <v>620</v>
      </c>
      <c r="Q456" s="53" t="s">
        <v>620</v>
      </c>
      <c r="R456" s="78"/>
    </row>
    <row r="457" spans="2:18" x14ac:dyDescent="0.35">
      <c r="B457" s="92"/>
      <c r="C457" s="50" t="s">
        <v>619</v>
      </c>
      <c r="D457" s="51" t="s">
        <v>620</v>
      </c>
      <c r="E457" s="51" t="s">
        <v>620</v>
      </c>
      <c r="F457" s="51" t="s">
        <v>620</v>
      </c>
      <c r="G457" s="51" t="s">
        <v>620</v>
      </c>
      <c r="H457" s="51" t="s">
        <v>620</v>
      </c>
      <c r="I457" s="51" t="s">
        <v>620</v>
      </c>
      <c r="J457" s="51" t="s">
        <v>620</v>
      </c>
      <c r="K457" s="51" t="s">
        <v>620</v>
      </c>
      <c r="L457" s="51" t="s">
        <v>620</v>
      </c>
      <c r="M457" s="51" t="s">
        <v>620</v>
      </c>
      <c r="N457" s="51" t="s">
        <v>620</v>
      </c>
      <c r="O457" s="51" t="s">
        <v>620</v>
      </c>
      <c r="P457" s="51" t="s">
        <v>620</v>
      </c>
      <c r="Q457" s="51" t="s">
        <v>620</v>
      </c>
      <c r="R457" s="77">
        <v>0</v>
      </c>
    </row>
    <row r="458" spans="2:18" ht="15" thickBot="1" x14ac:dyDescent="0.4">
      <c r="B458" s="93"/>
      <c r="C458" s="52" t="s">
        <v>621</v>
      </c>
      <c r="D458" s="53" t="s">
        <v>620</v>
      </c>
      <c r="E458" s="53" t="s">
        <v>620</v>
      </c>
      <c r="F458" s="53" t="s">
        <v>620</v>
      </c>
      <c r="G458" s="53" t="s">
        <v>620</v>
      </c>
      <c r="H458" s="53" t="s">
        <v>620</v>
      </c>
      <c r="I458" s="53" t="s">
        <v>620</v>
      </c>
      <c r="J458" s="53" t="s">
        <v>620</v>
      </c>
      <c r="K458" s="53" t="s">
        <v>620</v>
      </c>
      <c r="L458" s="53" t="s">
        <v>620</v>
      </c>
      <c r="M458" s="53" t="s">
        <v>620</v>
      </c>
      <c r="N458" s="53" t="s">
        <v>620</v>
      </c>
      <c r="O458" s="53" t="s">
        <v>620</v>
      </c>
      <c r="P458" s="53" t="s">
        <v>620</v>
      </c>
      <c r="Q458" s="53" t="s">
        <v>620</v>
      </c>
      <c r="R458" s="78"/>
    </row>
    <row r="459" spans="2:18" x14ac:dyDescent="0.35">
      <c r="B459" s="92"/>
      <c r="C459" s="50" t="s">
        <v>619</v>
      </c>
      <c r="D459" s="51" t="s">
        <v>620</v>
      </c>
      <c r="E459" s="51" t="s">
        <v>620</v>
      </c>
      <c r="F459" s="51" t="s">
        <v>620</v>
      </c>
      <c r="G459" s="51" t="s">
        <v>620</v>
      </c>
      <c r="H459" s="51" t="s">
        <v>620</v>
      </c>
      <c r="I459" s="51" t="s">
        <v>620</v>
      </c>
      <c r="J459" s="51" t="s">
        <v>620</v>
      </c>
      <c r="K459" s="51" t="s">
        <v>620</v>
      </c>
      <c r="L459" s="51" t="s">
        <v>620</v>
      </c>
      <c r="M459" s="51" t="s">
        <v>620</v>
      </c>
      <c r="N459" s="51" t="s">
        <v>620</v>
      </c>
      <c r="O459" s="51" t="s">
        <v>620</v>
      </c>
      <c r="P459" s="51" t="s">
        <v>620</v>
      </c>
      <c r="Q459" s="51" t="s">
        <v>620</v>
      </c>
      <c r="R459" s="77">
        <v>0</v>
      </c>
    </row>
    <row r="460" spans="2:18" ht="15" thickBot="1" x14ac:dyDescent="0.4">
      <c r="B460" s="93"/>
      <c r="C460" s="52" t="s">
        <v>621</v>
      </c>
      <c r="D460" s="53" t="s">
        <v>620</v>
      </c>
      <c r="E460" s="53" t="s">
        <v>620</v>
      </c>
      <c r="F460" s="53" t="s">
        <v>620</v>
      </c>
      <c r="G460" s="53" t="s">
        <v>620</v>
      </c>
      <c r="H460" s="53" t="s">
        <v>620</v>
      </c>
      <c r="I460" s="53" t="s">
        <v>620</v>
      </c>
      <c r="J460" s="53" t="s">
        <v>620</v>
      </c>
      <c r="K460" s="53" t="s">
        <v>620</v>
      </c>
      <c r="L460" s="53" t="s">
        <v>620</v>
      </c>
      <c r="M460" s="53" t="s">
        <v>620</v>
      </c>
      <c r="N460" s="53" t="s">
        <v>620</v>
      </c>
      <c r="O460" s="53" t="s">
        <v>620</v>
      </c>
      <c r="P460" s="53" t="s">
        <v>620</v>
      </c>
      <c r="Q460" s="53" t="s">
        <v>620</v>
      </c>
      <c r="R460" s="78"/>
    </row>
    <row r="461" spans="2:18" x14ac:dyDescent="0.35">
      <c r="B461" s="92"/>
      <c r="C461" s="50" t="s">
        <v>619</v>
      </c>
      <c r="D461" s="51" t="s">
        <v>620</v>
      </c>
      <c r="E461" s="51" t="s">
        <v>620</v>
      </c>
      <c r="F461" s="51" t="s">
        <v>620</v>
      </c>
      <c r="G461" s="51" t="s">
        <v>620</v>
      </c>
      <c r="H461" s="51" t="s">
        <v>620</v>
      </c>
      <c r="I461" s="51" t="s">
        <v>620</v>
      </c>
      <c r="J461" s="51" t="s">
        <v>620</v>
      </c>
      <c r="K461" s="51" t="s">
        <v>620</v>
      </c>
      <c r="L461" s="51" t="s">
        <v>620</v>
      </c>
      <c r="M461" s="51" t="s">
        <v>620</v>
      </c>
      <c r="N461" s="51" t="s">
        <v>620</v>
      </c>
      <c r="O461" s="51" t="s">
        <v>620</v>
      </c>
      <c r="P461" s="51" t="s">
        <v>620</v>
      </c>
      <c r="Q461" s="51" t="s">
        <v>620</v>
      </c>
      <c r="R461" s="77">
        <v>0</v>
      </c>
    </row>
    <row r="462" spans="2:18" ht="15" thickBot="1" x14ac:dyDescent="0.4">
      <c r="B462" s="93"/>
      <c r="C462" s="52" t="s">
        <v>621</v>
      </c>
      <c r="D462" s="53" t="s">
        <v>620</v>
      </c>
      <c r="E462" s="53" t="s">
        <v>620</v>
      </c>
      <c r="F462" s="53" t="s">
        <v>620</v>
      </c>
      <c r="G462" s="53" t="s">
        <v>620</v>
      </c>
      <c r="H462" s="53" t="s">
        <v>620</v>
      </c>
      <c r="I462" s="53" t="s">
        <v>620</v>
      </c>
      <c r="J462" s="53" t="s">
        <v>620</v>
      </c>
      <c r="K462" s="53" t="s">
        <v>620</v>
      </c>
      <c r="L462" s="53" t="s">
        <v>620</v>
      </c>
      <c r="M462" s="53" t="s">
        <v>620</v>
      </c>
      <c r="N462" s="53" t="s">
        <v>620</v>
      </c>
      <c r="O462" s="53" t="s">
        <v>620</v>
      </c>
      <c r="P462" s="53" t="s">
        <v>620</v>
      </c>
      <c r="Q462" s="53" t="s">
        <v>620</v>
      </c>
      <c r="R462" s="78"/>
    </row>
    <row r="463" spans="2:18" x14ac:dyDescent="0.35">
      <c r="B463" s="92"/>
      <c r="C463" s="50" t="s">
        <v>619</v>
      </c>
      <c r="D463" s="51" t="s">
        <v>620</v>
      </c>
      <c r="E463" s="51" t="s">
        <v>620</v>
      </c>
      <c r="F463" s="51" t="s">
        <v>620</v>
      </c>
      <c r="G463" s="51" t="s">
        <v>620</v>
      </c>
      <c r="H463" s="51" t="s">
        <v>620</v>
      </c>
      <c r="I463" s="51" t="s">
        <v>620</v>
      </c>
      <c r="J463" s="51" t="s">
        <v>620</v>
      </c>
      <c r="K463" s="51" t="s">
        <v>620</v>
      </c>
      <c r="L463" s="51" t="s">
        <v>620</v>
      </c>
      <c r="M463" s="51" t="s">
        <v>620</v>
      </c>
      <c r="N463" s="51" t="s">
        <v>620</v>
      </c>
      <c r="O463" s="51" t="s">
        <v>620</v>
      </c>
      <c r="P463" s="51" t="s">
        <v>620</v>
      </c>
      <c r="Q463" s="51" t="s">
        <v>620</v>
      </c>
      <c r="R463" s="77">
        <v>0</v>
      </c>
    </row>
    <row r="464" spans="2:18" ht="15" thickBot="1" x14ac:dyDescent="0.4">
      <c r="B464" s="93"/>
      <c r="C464" s="52" t="s">
        <v>621</v>
      </c>
      <c r="D464" s="53" t="s">
        <v>620</v>
      </c>
      <c r="E464" s="53" t="s">
        <v>620</v>
      </c>
      <c r="F464" s="53" t="s">
        <v>620</v>
      </c>
      <c r="G464" s="53" t="s">
        <v>620</v>
      </c>
      <c r="H464" s="53" t="s">
        <v>620</v>
      </c>
      <c r="I464" s="53" t="s">
        <v>620</v>
      </c>
      <c r="J464" s="53" t="s">
        <v>620</v>
      </c>
      <c r="K464" s="53" t="s">
        <v>620</v>
      </c>
      <c r="L464" s="53" t="s">
        <v>620</v>
      </c>
      <c r="M464" s="53" t="s">
        <v>620</v>
      </c>
      <c r="N464" s="53" t="s">
        <v>620</v>
      </c>
      <c r="O464" s="53" t="s">
        <v>620</v>
      </c>
      <c r="P464" s="53" t="s">
        <v>620</v>
      </c>
      <c r="Q464" s="53" t="s">
        <v>620</v>
      </c>
      <c r="R464" s="78"/>
    </row>
    <row r="465" spans="2:18" x14ac:dyDescent="0.35">
      <c r="B465" s="92"/>
      <c r="C465" s="50" t="s">
        <v>619</v>
      </c>
      <c r="D465" s="51" t="s">
        <v>620</v>
      </c>
      <c r="E465" s="51" t="s">
        <v>620</v>
      </c>
      <c r="F465" s="51" t="s">
        <v>620</v>
      </c>
      <c r="G465" s="51" t="s">
        <v>620</v>
      </c>
      <c r="H465" s="51" t="s">
        <v>620</v>
      </c>
      <c r="I465" s="51" t="s">
        <v>620</v>
      </c>
      <c r="J465" s="51" t="s">
        <v>620</v>
      </c>
      <c r="K465" s="51" t="s">
        <v>620</v>
      </c>
      <c r="L465" s="51" t="s">
        <v>620</v>
      </c>
      <c r="M465" s="51" t="s">
        <v>620</v>
      </c>
      <c r="N465" s="51" t="s">
        <v>620</v>
      </c>
      <c r="O465" s="51" t="s">
        <v>620</v>
      </c>
      <c r="P465" s="51" t="s">
        <v>620</v>
      </c>
      <c r="Q465" s="51" t="s">
        <v>620</v>
      </c>
      <c r="R465" s="77">
        <v>0</v>
      </c>
    </row>
    <row r="466" spans="2:18" ht="15" thickBot="1" x14ac:dyDescent="0.4">
      <c r="B466" s="93"/>
      <c r="C466" s="52" t="s">
        <v>621</v>
      </c>
      <c r="D466" s="53" t="s">
        <v>620</v>
      </c>
      <c r="E466" s="53" t="s">
        <v>620</v>
      </c>
      <c r="F466" s="53" t="s">
        <v>620</v>
      </c>
      <c r="G466" s="53" t="s">
        <v>620</v>
      </c>
      <c r="H466" s="53" t="s">
        <v>620</v>
      </c>
      <c r="I466" s="53" t="s">
        <v>620</v>
      </c>
      <c r="J466" s="53" t="s">
        <v>620</v>
      </c>
      <c r="K466" s="53" t="s">
        <v>620</v>
      </c>
      <c r="L466" s="53" t="s">
        <v>620</v>
      </c>
      <c r="M466" s="53" t="s">
        <v>620</v>
      </c>
      <c r="N466" s="53" t="s">
        <v>620</v>
      </c>
      <c r="O466" s="53" t="s">
        <v>620</v>
      </c>
      <c r="P466" s="53" t="s">
        <v>620</v>
      </c>
      <c r="Q466" s="53" t="s">
        <v>620</v>
      </c>
      <c r="R466" s="78"/>
    </row>
    <row r="467" spans="2:18" x14ac:dyDescent="0.35">
      <c r="B467" s="92"/>
      <c r="C467" s="50" t="s">
        <v>619</v>
      </c>
      <c r="D467" s="51" t="s">
        <v>620</v>
      </c>
      <c r="E467" s="51" t="s">
        <v>620</v>
      </c>
      <c r="F467" s="51" t="s">
        <v>620</v>
      </c>
      <c r="G467" s="51" t="s">
        <v>620</v>
      </c>
      <c r="H467" s="51" t="s">
        <v>620</v>
      </c>
      <c r="I467" s="51" t="s">
        <v>620</v>
      </c>
      <c r="J467" s="51" t="s">
        <v>620</v>
      </c>
      <c r="K467" s="51" t="s">
        <v>620</v>
      </c>
      <c r="L467" s="51" t="s">
        <v>620</v>
      </c>
      <c r="M467" s="51" t="s">
        <v>620</v>
      </c>
      <c r="N467" s="51" t="s">
        <v>620</v>
      </c>
      <c r="O467" s="51" t="s">
        <v>620</v>
      </c>
      <c r="P467" s="51" t="s">
        <v>620</v>
      </c>
      <c r="Q467" s="51" t="s">
        <v>620</v>
      </c>
      <c r="R467" s="77">
        <v>0</v>
      </c>
    </row>
    <row r="468" spans="2:18" ht="15" thickBot="1" x14ac:dyDescent="0.4">
      <c r="B468" s="93"/>
      <c r="C468" s="52" t="s">
        <v>621</v>
      </c>
      <c r="D468" s="53" t="s">
        <v>620</v>
      </c>
      <c r="E468" s="53" t="s">
        <v>620</v>
      </c>
      <c r="F468" s="53" t="s">
        <v>620</v>
      </c>
      <c r="G468" s="53" t="s">
        <v>620</v>
      </c>
      <c r="H468" s="53" t="s">
        <v>620</v>
      </c>
      <c r="I468" s="53" t="s">
        <v>620</v>
      </c>
      <c r="J468" s="53" t="s">
        <v>620</v>
      </c>
      <c r="K468" s="53" t="s">
        <v>620</v>
      </c>
      <c r="L468" s="53" t="s">
        <v>620</v>
      </c>
      <c r="M468" s="53" t="s">
        <v>620</v>
      </c>
      <c r="N468" s="53" t="s">
        <v>620</v>
      </c>
      <c r="O468" s="53" t="s">
        <v>620</v>
      </c>
      <c r="P468" s="53" t="s">
        <v>620</v>
      </c>
      <c r="Q468" s="53" t="s">
        <v>620</v>
      </c>
      <c r="R468" s="78"/>
    </row>
  </sheetData>
  <protectedRanges>
    <protectedRange sqref="Q125:R126" name="Range2"/>
    <protectedRange sqref="B125:O126" name="Range1"/>
  </protectedRanges>
  <autoFilter ref="B14:R404" xr:uid="{00000000-0009-0000-0000-000001000000}"/>
  <mergeCells count="441">
    <mergeCell ref="B455:B456"/>
    <mergeCell ref="B457:B458"/>
    <mergeCell ref="B459:B460"/>
    <mergeCell ref="B461:B462"/>
    <mergeCell ref="B463:B464"/>
    <mergeCell ref="B465:B466"/>
    <mergeCell ref="B467:B468"/>
    <mergeCell ref="B437:B438"/>
    <mergeCell ref="B439:B440"/>
    <mergeCell ref="B441:B442"/>
    <mergeCell ref="B443:B444"/>
    <mergeCell ref="B445:B446"/>
    <mergeCell ref="B447:B448"/>
    <mergeCell ref="B449:B450"/>
    <mergeCell ref="B451:B452"/>
    <mergeCell ref="B453:B454"/>
    <mergeCell ref="A425:A426"/>
    <mergeCell ref="B425:B426"/>
    <mergeCell ref="B427:B428"/>
    <mergeCell ref="B429:B430"/>
    <mergeCell ref="B431:B432"/>
    <mergeCell ref="B433:B434"/>
    <mergeCell ref="B435:B436"/>
    <mergeCell ref="A419:A420"/>
    <mergeCell ref="B419:B420"/>
    <mergeCell ref="A421:A422"/>
    <mergeCell ref="B421:B422"/>
    <mergeCell ref="A423:A424"/>
    <mergeCell ref="B423:B424"/>
    <mergeCell ref="B357:B358"/>
    <mergeCell ref="B359:B360"/>
    <mergeCell ref="B393:B394"/>
    <mergeCell ref="B395:B396"/>
    <mergeCell ref="B389:B390"/>
    <mergeCell ref="B391:B392"/>
    <mergeCell ref="B373:B374"/>
    <mergeCell ref="B375:B376"/>
    <mergeCell ref="B383:B384"/>
    <mergeCell ref="B385:B386"/>
    <mergeCell ref="B387:B388"/>
    <mergeCell ref="B377:B378"/>
    <mergeCell ref="B379:B380"/>
    <mergeCell ref="B381:B382"/>
    <mergeCell ref="A365:A366"/>
    <mergeCell ref="A367:A368"/>
    <mergeCell ref="A335:A336"/>
    <mergeCell ref="A339:A340"/>
    <mergeCell ref="A341:A342"/>
    <mergeCell ref="A393:A394"/>
    <mergeCell ref="A395:A396"/>
    <mergeCell ref="A361:A362"/>
    <mergeCell ref="A363:A364"/>
    <mergeCell ref="A343:A344"/>
    <mergeCell ref="A345:A346"/>
    <mergeCell ref="A347:A348"/>
    <mergeCell ref="A349:A350"/>
    <mergeCell ref="A353:A354"/>
    <mergeCell ref="A355:A356"/>
    <mergeCell ref="A357:A358"/>
    <mergeCell ref="A359:A360"/>
    <mergeCell ref="A337:A338"/>
    <mergeCell ref="A351:A352"/>
    <mergeCell ref="A397:A398"/>
    <mergeCell ref="A399:A400"/>
    <mergeCell ref="A401:A402"/>
    <mergeCell ref="A403:A404"/>
    <mergeCell ref="A369:A370"/>
    <mergeCell ref="A371:A372"/>
    <mergeCell ref="A373:A374"/>
    <mergeCell ref="A375:A376"/>
    <mergeCell ref="A383:A384"/>
    <mergeCell ref="A385:A386"/>
    <mergeCell ref="A387:A388"/>
    <mergeCell ref="A389:A390"/>
    <mergeCell ref="A391:A392"/>
    <mergeCell ref="A377:A378"/>
    <mergeCell ref="A379:A380"/>
    <mergeCell ref="A381:A382"/>
    <mergeCell ref="A317:A318"/>
    <mergeCell ref="A319:A320"/>
    <mergeCell ref="A321:A322"/>
    <mergeCell ref="A323:A324"/>
    <mergeCell ref="A325:A326"/>
    <mergeCell ref="A327:A328"/>
    <mergeCell ref="A329:A330"/>
    <mergeCell ref="A331:A332"/>
    <mergeCell ref="A333:A334"/>
    <mergeCell ref="A307:A308"/>
    <mergeCell ref="A309:A310"/>
    <mergeCell ref="A311:A312"/>
    <mergeCell ref="A313:A314"/>
    <mergeCell ref="A315:A316"/>
    <mergeCell ref="A217:A218"/>
    <mergeCell ref="A219:A220"/>
    <mergeCell ref="A221:A222"/>
    <mergeCell ref="A227:A228"/>
    <mergeCell ref="A229:A230"/>
    <mergeCell ref="A231:A232"/>
    <mergeCell ref="A233:A234"/>
    <mergeCell ref="A223:A224"/>
    <mergeCell ref="A257:A258"/>
    <mergeCell ref="A259:A260"/>
    <mergeCell ref="A261:A262"/>
    <mergeCell ref="A263:A264"/>
    <mergeCell ref="A265:A266"/>
    <mergeCell ref="A267:A268"/>
    <mergeCell ref="A269:A270"/>
    <mergeCell ref="A271:A272"/>
    <mergeCell ref="A225:A226"/>
    <mergeCell ref="A239:A240"/>
    <mergeCell ref="B235:B236"/>
    <mergeCell ref="B237:B238"/>
    <mergeCell ref="A235:A236"/>
    <mergeCell ref="A237:A238"/>
    <mergeCell ref="A301:A302"/>
    <mergeCell ref="A303:A304"/>
    <mergeCell ref="A305:A306"/>
    <mergeCell ref="A199:A200"/>
    <mergeCell ref="A201:A202"/>
    <mergeCell ref="A203:A204"/>
    <mergeCell ref="A205:A206"/>
    <mergeCell ref="A207:A208"/>
    <mergeCell ref="A209:A210"/>
    <mergeCell ref="A211:A212"/>
    <mergeCell ref="A213:A214"/>
    <mergeCell ref="A215:A216"/>
    <mergeCell ref="A191:A192"/>
    <mergeCell ref="A193:A194"/>
    <mergeCell ref="A195:A196"/>
    <mergeCell ref="A197:A198"/>
    <mergeCell ref="A185:A186"/>
    <mergeCell ref="A175:A176"/>
    <mergeCell ref="A177:A178"/>
    <mergeCell ref="A179:A180"/>
    <mergeCell ref="A181:A182"/>
    <mergeCell ref="A183:A184"/>
    <mergeCell ref="A187:A188"/>
    <mergeCell ref="A189:A190"/>
    <mergeCell ref="B197:B198"/>
    <mergeCell ref="B187:B188"/>
    <mergeCell ref="A157:A158"/>
    <mergeCell ref="A159:A160"/>
    <mergeCell ref="A161:A162"/>
    <mergeCell ref="A163:A164"/>
    <mergeCell ref="A165:A166"/>
    <mergeCell ref="A167:A168"/>
    <mergeCell ref="A169:A170"/>
    <mergeCell ref="A171:A172"/>
    <mergeCell ref="A173:A174"/>
    <mergeCell ref="B157:B158"/>
    <mergeCell ref="B159:B160"/>
    <mergeCell ref="B161:B162"/>
    <mergeCell ref="B163:B164"/>
    <mergeCell ref="B165:B166"/>
    <mergeCell ref="B167:B168"/>
    <mergeCell ref="B181:B182"/>
    <mergeCell ref="B183:B184"/>
    <mergeCell ref="B185:B186"/>
    <mergeCell ref="B189:B190"/>
    <mergeCell ref="B191:B192"/>
    <mergeCell ref="B193:B194"/>
    <mergeCell ref="B195:B196"/>
    <mergeCell ref="A141:A142"/>
    <mergeCell ref="A143:A144"/>
    <mergeCell ref="A145:A146"/>
    <mergeCell ref="A147:A148"/>
    <mergeCell ref="A153:A154"/>
    <mergeCell ref="A149:A150"/>
    <mergeCell ref="A151:A152"/>
    <mergeCell ref="A155:A156"/>
    <mergeCell ref="B141:B142"/>
    <mergeCell ref="B143:B144"/>
    <mergeCell ref="B145:B146"/>
    <mergeCell ref="B147:B148"/>
    <mergeCell ref="B149:B150"/>
    <mergeCell ref="B151:B152"/>
    <mergeCell ref="B153:B154"/>
    <mergeCell ref="B155:B156"/>
    <mergeCell ref="A139:A140"/>
    <mergeCell ref="A135:A136"/>
    <mergeCell ref="B107:B108"/>
    <mergeCell ref="A93:A94"/>
    <mergeCell ref="B93:B94"/>
    <mergeCell ref="A99:A100"/>
    <mergeCell ref="A101:A102"/>
    <mergeCell ref="A105:A106"/>
    <mergeCell ref="A107:A108"/>
    <mergeCell ref="B99:B100"/>
    <mergeCell ref="B101:B102"/>
    <mergeCell ref="B105:B106"/>
    <mergeCell ref="B103:B104"/>
    <mergeCell ref="A117:A118"/>
    <mergeCell ref="A119:A120"/>
    <mergeCell ref="B109:B110"/>
    <mergeCell ref="B111:B112"/>
    <mergeCell ref="B113:B114"/>
    <mergeCell ref="B115:B116"/>
    <mergeCell ref="B117:B118"/>
    <mergeCell ref="B119:B120"/>
    <mergeCell ref="A103:A104"/>
    <mergeCell ref="A137:A138"/>
    <mergeCell ref="A133:A134"/>
    <mergeCell ref="A91:A92"/>
    <mergeCell ref="B91:B92"/>
    <mergeCell ref="B95:B96"/>
    <mergeCell ref="A95:A96"/>
    <mergeCell ref="A97:A98"/>
    <mergeCell ref="B97:B98"/>
    <mergeCell ref="A89:A90"/>
    <mergeCell ref="B89:B90"/>
    <mergeCell ref="A87:A88"/>
    <mergeCell ref="B87:B88"/>
    <mergeCell ref="A49:A50"/>
    <mergeCell ref="A51:A52"/>
    <mergeCell ref="B75:B76"/>
    <mergeCell ref="B57:B58"/>
    <mergeCell ref="A71:A72"/>
    <mergeCell ref="A75:A76"/>
    <mergeCell ref="B49:B50"/>
    <mergeCell ref="A53:A54"/>
    <mergeCell ref="A55:A56"/>
    <mergeCell ref="A57:A58"/>
    <mergeCell ref="A59:A60"/>
    <mergeCell ref="A61:A62"/>
    <mergeCell ref="A63:A64"/>
    <mergeCell ref="A65:A66"/>
    <mergeCell ref="A67:A68"/>
    <mergeCell ref="A69:A70"/>
    <mergeCell ref="B67:B68"/>
    <mergeCell ref="B45:B46"/>
    <mergeCell ref="B47:B48"/>
    <mergeCell ref="B17:B18"/>
    <mergeCell ref="B19:B20"/>
    <mergeCell ref="B25:B26"/>
    <mergeCell ref="B51:B52"/>
    <mergeCell ref="B53:B54"/>
    <mergeCell ref="B55:B56"/>
    <mergeCell ref="B43:B44"/>
    <mergeCell ref="A23:A24"/>
    <mergeCell ref="A15:A16"/>
    <mergeCell ref="A17:A18"/>
    <mergeCell ref="A19:A20"/>
    <mergeCell ref="A25:A26"/>
    <mergeCell ref="A43:A44"/>
    <mergeCell ref="A45:A46"/>
    <mergeCell ref="A47:A48"/>
    <mergeCell ref="A21:A22"/>
    <mergeCell ref="A37:A38"/>
    <mergeCell ref="A29:A30"/>
    <mergeCell ref="A35:A36"/>
    <mergeCell ref="A39:A40"/>
    <mergeCell ref="A33:A34"/>
    <mergeCell ref="A31:A32"/>
    <mergeCell ref="A27:A28"/>
    <mergeCell ref="A41:A42"/>
    <mergeCell ref="B35:B36"/>
    <mergeCell ref="B37:B38"/>
    <mergeCell ref="B29:B30"/>
    <mergeCell ref="B41:B42"/>
    <mergeCell ref="B23:B24"/>
    <mergeCell ref="B27:B28"/>
    <mergeCell ref="B33:B34"/>
    <mergeCell ref="B31:B32"/>
    <mergeCell ref="B21:B22"/>
    <mergeCell ref="B39:B40"/>
    <mergeCell ref="B13:B14"/>
    <mergeCell ref="G10:M10"/>
    <mergeCell ref="G11:M11"/>
    <mergeCell ref="C5:C6"/>
    <mergeCell ref="D5:J5"/>
    <mergeCell ref="K5:Q5"/>
    <mergeCell ref="D13:J13"/>
    <mergeCell ref="K13:Q13"/>
    <mergeCell ref="B15:B16"/>
    <mergeCell ref="C13:C14"/>
    <mergeCell ref="B2:B10"/>
    <mergeCell ref="B69:B70"/>
    <mergeCell ref="B59:B60"/>
    <mergeCell ref="B61:B62"/>
    <mergeCell ref="B63:B64"/>
    <mergeCell ref="B65:B66"/>
    <mergeCell ref="B71:B72"/>
    <mergeCell ref="B73:B74"/>
    <mergeCell ref="A85:A86"/>
    <mergeCell ref="B85:B86"/>
    <mergeCell ref="A73:A74"/>
    <mergeCell ref="B79:B80"/>
    <mergeCell ref="A77:A78"/>
    <mergeCell ref="A79:A80"/>
    <mergeCell ref="B77:B78"/>
    <mergeCell ref="B81:B82"/>
    <mergeCell ref="A81:A82"/>
    <mergeCell ref="A83:A84"/>
    <mergeCell ref="B83:B84"/>
    <mergeCell ref="A129:A130"/>
    <mergeCell ref="A131:A132"/>
    <mergeCell ref="A109:A110"/>
    <mergeCell ref="A111:A112"/>
    <mergeCell ref="A113:A114"/>
    <mergeCell ref="A125:A126"/>
    <mergeCell ref="A127:A128"/>
    <mergeCell ref="A121:A122"/>
    <mergeCell ref="A123:A124"/>
    <mergeCell ref="A115:A116"/>
    <mergeCell ref="B121:B122"/>
    <mergeCell ref="A241:A242"/>
    <mergeCell ref="A243:A244"/>
    <mergeCell ref="A245:A246"/>
    <mergeCell ref="A247:A248"/>
    <mergeCell ref="A249:A250"/>
    <mergeCell ref="A251:A252"/>
    <mergeCell ref="A253:A254"/>
    <mergeCell ref="A255:A256"/>
    <mergeCell ref="B123:B124"/>
    <mergeCell ref="B125:B126"/>
    <mergeCell ref="B127:B128"/>
    <mergeCell ref="B129:B130"/>
    <mergeCell ref="B131:B132"/>
    <mergeCell ref="B133:B134"/>
    <mergeCell ref="B135:B136"/>
    <mergeCell ref="B137:B138"/>
    <mergeCell ref="B139:B140"/>
    <mergeCell ref="B169:B170"/>
    <mergeCell ref="B171:B172"/>
    <mergeCell ref="B173:B174"/>
    <mergeCell ref="B175:B176"/>
    <mergeCell ref="B177:B178"/>
    <mergeCell ref="B179:B180"/>
    <mergeCell ref="A273:A274"/>
    <mergeCell ref="A275:A276"/>
    <mergeCell ref="A295:A296"/>
    <mergeCell ref="A297:A298"/>
    <mergeCell ref="A299:A300"/>
    <mergeCell ref="A277:A278"/>
    <mergeCell ref="A279:A280"/>
    <mergeCell ref="A281:A282"/>
    <mergeCell ref="A283:A284"/>
    <mergeCell ref="A285:A286"/>
    <mergeCell ref="A287:A288"/>
    <mergeCell ref="A289:A290"/>
    <mergeCell ref="A291:A292"/>
    <mergeCell ref="A293:A294"/>
    <mergeCell ref="B199:B200"/>
    <mergeCell ref="B201:B202"/>
    <mergeCell ref="B203:B204"/>
    <mergeCell ref="B205:B206"/>
    <mergeCell ref="B207:B208"/>
    <mergeCell ref="B239:B240"/>
    <mergeCell ref="B241:B242"/>
    <mergeCell ref="B243:B244"/>
    <mergeCell ref="B245:B246"/>
    <mergeCell ref="B209:B210"/>
    <mergeCell ref="B211:B212"/>
    <mergeCell ref="B213:B214"/>
    <mergeCell ref="B215:B216"/>
    <mergeCell ref="B217:B218"/>
    <mergeCell ref="B219:B220"/>
    <mergeCell ref="B221:B222"/>
    <mergeCell ref="B223:B224"/>
    <mergeCell ref="B225:B226"/>
    <mergeCell ref="B227:B228"/>
    <mergeCell ref="B229:B230"/>
    <mergeCell ref="B231:B232"/>
    <mergeCell ref="B233:B234"/>
    <mergeCell ref="B247:B248"/>
    <mergeCell ref="B249:B250"/>
    <mergeCell ref="B251:B252"/>
    <mergeCell ref="B265:B266"/>
    <mergeCell ref="B263:B264"/>
    <mergeCell ref="B253:B254"/>
    <mergeCell ref="B255:B256"/>
    <mergeCell ref="B257:B258"/>
    <mergeCell ref="B259:B260"/>
    <mergeCell ref="B261:B262"/>
    <mergeCell ref="B267:B268"/>
    <mergeCell ref="B269:B270"/>
    <mergeCell ref="B277:B278"/>
    <mergeCell ref="B275:B276"/>
    <mergeCell ref="B273:B274"/>
    <mergeCell ref="B279:B280"/>
    <mergeCell ref="B281:B282"/>
    <mergeCell ref="B271:B272"/>
    <mergeCell ref="B283:B284"/>
    <mergeCell ref="B285:B286"/>
    <mergeCell ref="B293:B294"/>
    <mergeCell ref="B303:B304"/>
    <mergeCell ref="B291:B292"/>
    <mergeCell ref="B287:B288"/>
    <mergeCell ref="B289:B290"/>
    <mergeCell ref="B295:B296"/>
    <mergeCell ref="B311:B312"/>
    <mergeCell ref="B309:B310"/>
    <mergeCell ref="B305:B306"/>
    <mergeCell ref="B301:B302"/>
    <mergeCell ref="B297:B298"/>
    <mergeCell ref="B299:B300"/>
    <mergeCell ref="B307:B308"/>
    <mergeCell ref="B313:B314"/>
    <mergeCell ref="B315:B316"/>
    <mergeCell ref="B317:B318"/>
    <mergeCell ref="B319:B320"/>
    <mergeCell ref="B321:B322"/>
    <mergeCell ref="B323:B324"/>
    <mergeCell ref="B325:B326"/>
    <mergeCell ref="B327:B328"/>
    <mergeCell ref="B329:B330"/>
    <mergeCell ref="B397:B398"/>
    <mergeCell ref="B399:B400"/>
    <mergeCell ref="B415:B416"/>
    <mergeCell ref="B417:B418"/>
    <mergeCell ref="B409:B410"/>
    <mergeCell ref="B331:B332"/>
    <mergeCell ref="B333:B334"/>
    <mergeCell ref="B335:B336"/>
    <mergeCell ref="B337:B338"/>
    <mergeCell ref="B339:B340"/>
    <mergeCell ref="B341:B342"/>
    <mergeCell ref="B343:B344"/>
    <mergeCell ref="B345:B346"/>
    <mergeCell ref="B347:B348"/>
    <mergeCell ref="B363:B364"/>
    <mergeCell ref="B365:B366"/>
    <mergeCell ref="B367:B368"/>
    <mergeCell ref="B369:B370"/>
    <mergeCell ref="B371:B372"/>
    <mergeCell ref="B361:B362"/>
    <mergeCell ref="B349:B350"/>
    <mergeCell ref="B351:B352"/>
    <mergeCell ref="B353:B354"/>
    <mergeCell ref="B355:B356"/>
    <mergeCell ref="A409:A410"/>
    <mergeCell ref="B411:B412"/>
    <mergeCell ref="B413:B414"/>
    <mergeCell ref="A411:A412"/>
    <mergeCell ref="A413:A414"/>
    <mergeCell ref="A415:A416"/>
    <mergeCell ref="A417:A418"/>
    <mergeCell ref="B401:B402"/>
    <mergeCell ref="B403:B404"/>
    <mergeCell ref="B405:B406"/>
    <mergeCell ref="B407:B408"/>
  </mergeCells>
  <phoneticPr fontId="27" type="noConversion"/>
  <conditionalFormatting sqref="B15:B20">
    <cfRule type="duplicateValues" dxfId="157" priority="375"/>
    <cfRule type="duplicateValues" dxfId="156" priority="276"/>
  </conditionalFormatting>
  <conditionalFormatting sqref="B21:B260">
    <cfRule type="duplicateValues" dxfId="155" priority="181"/>
    <cfRule type="duplicateValues" dxfId="154" priority="180"/>
  </conditionalFormatting>
  <conditionalFormatting sqref="B261:B262">
    <cfRule type="duplicateValues" dxfId="153" priority="179"/>
    <cfRule type="duplicateValues" dxfId="152" priority="178"/>
  </conditionalFormatting>
  <conditionalFormatting sqref="B263:B264">
    <cfRule type="duplicateValues" dxfId="151" priority="176"/>
    <cfRule type="duplicateValues" dxfId="150" priority="177"/>
  </conditionalFormatting>
  <conditionalFormatting sqref="B265:B266">
    <cfRule type="duplicateValues" dxfId="149" priority="175"/>
    <cfRule type="duplicateValues" dxfId="148" priority="174"/>
  </conditionalFormatting>
  <conditionalFormatting sqref="B267:B268">
    <cfRule type="duplicateValues" dxfId="147" priority="169"/>
    <cfRule type="duplicateValues" dxfId="146" priority="168"/>
  </conditionalFormatting>
  <conditionalFormatting sqref="B269:B270">
    <cfRule type="duplicateValues" dxfId="145" priority="167"/>
    <cfRule type="duplicateValues" dxfId="144" priority="166"/>
  </conditionalFormatting>
  <conditionalFormatting sqref="B271:B272">
    <cfRule type="duplicateValues" dxfId="143" priority="163"/>
    <cfRule type="duplicateValues" dxfId="142" priority="162"/>
  </conditionalFormatting>
  <conditionalFormatting sqref="B273:B274">
    <cfRule type="duplicateValues" dxfId="141" priority="160"/>
    <cfRule type="duplicateValues" dxfId="140" priority="161"/>
  </conditionalFormatting>
  <conditionalFormatting sqref="B275:B276">
    <cfRule type="duplicateValues" dxfId="139" priority="159"/>
    <cfRule type="duplicateValues" dxfId="138" priority="158"/>
  </conditionalFormatting>
  <conditionalFormatting sqref="B277:B278">
    <cfRule type="duplicateValues" dxfId="137" priority="153"/>
    <cfRule type="duplicateValues" dxfId="136" priority="152"/>
  </conditionalFormatting>
  <conditionalFormatting sqref="B279:B280">
    <cfRule type="duplicateValues" dxfId="135" priority="151"/>
    <cfRule type="duplicateValues" dxfId="134" priority="150"/>
  </conditionalFormatting>
  <conditionalFormatting sqref="B281:B282">
    <cfRule type="duplicateValues" dxfId="133" priority="149"/>
    <cfRule type="duplicateValues" dxfId="132" priority="148"/>
  </conditionalFormatting>
  <conditionalFormatting sqref="B283:B284">
    <cfRule type="duplicateValues" dxfId="131" priority="145"/>
    <cfRule type="duplicateValues" dxfId="130" priority="144"/>
  </conditionalFormatting>
  <conditionalFormatting sqref="B285:B286">
    <cfRule type="duplicateValues" dxfId="129" priority="141"/>
    <cfRule type="duplicateValues" dxfId="128" priority="140"/>
  </conditionalFormatting>
  <conditionalFormatting sqref="B287:B288">
    <cfRule type="duplicateValues" dxfId="127" priority="139"/>
    <cfRule type="duplicateValues" dxfId="126" priority="138"/>
  </conditionalFormatting>
  <conditionalFormatting sqref="B289:B290">
    <cfRule type="duplicateValues" dxfId="125" priority="137"/>
    <cfRule type="duplicateValues" dxfId="124" priority="136"/>
  </conditionalFormatting>
  <conditionalFormatting sqref="B291:B292">
    <cfRule type="duplicateValues" dxfId="123" priority="135"/>
    <cfRule type="duplicateValues" dxfId="122" priority="134"/>
  </conditionalFormatting>
  <conditionalFormatting sqref="B293:B294">
    <cfRule type="duplicateValues" dxfId="121" priority="133"/>
    <cfRule type="duplicateValues" dxfId="120" priority="132"/>
  </conditionalFormatting>
  <conditionalFormatting sqref="B295:B296">
    <cfRule type="duplicateValues" dxfId="119" priority="131"/>
    <cfRule type="duplicateValues" dxfId="118" priority="130"/>
  </conditionalFormatting>
  <conditionalFormatting sqref="B297:B298">
    <cfRule type="duplicateValues" dxfId="117" priority="129"/>
    <cfRule type="duplicateValues" dxfId="116" priority="128"/>
  </conditionalFormatting>
  <conditionalFormatting sqref="B299:B300">
    <cfRule type="duplicateValues" dxfId="115" priority="127"/>
    <cfRule type="duplicateValues" dxfId="114" priority="126"/>
  </conditionalFormatting>
  <conditionalFormatting sqref="B301:B302">
    <cfRule type="duplicateValues" dxfId="113" priority="125"/>
    <cfRule type="duplicateValues" dxfId="112" priority="124"/>
  </conditionalFormatting>
  <conditionalFormatting sqref="B303:B304">
    <cfRule type="duplicateValues" dxfId="111" priority="123"/>
    <cfRule type="duplicateValues" dxfId="110" priority="122"/>
  </conditionalFormatting>
  <conditionalFormatting sqref="B305:B306">
    <cfRule type="duplicateValues" dxfId="109" priority="121"/>
    <cfRule type="duplicateValues" dxfId="108" priority="120"/>
  </conditionalFormatting>
  <conditionalFormatting sqref="B307:B310">
    <cfRule type="duplicateValues" dxfId="107" priority="119"/>
    <cfRule type="duplicateValues" dxfId="106" priority="118"/>
  </conditionalFormatting>
  <conditionalFormatting sqref="B313">
    <cfRule type="duplicateValues" dxfId="105" priority="117"/>
  </conditionalFormatting>
  <conditionalFormatting sqref="B315">
    <cfRule type="duplicateValues" dxfId="104" priority="116"/>
  </conditionalFormatting>
  <conditionalFormatting sqref="B317">
    <cfRule type="duplicateValues" dxfId="103" priority="115"/>
  </conditionalFormatting>
  <conditionalFormatting sqref="B319">
    <cfRule type="duplicateValues" dxfId="102" priority="114"/>
  </conditionalFormatting>
  <conditionalFormatting sqref="B321">
    <cfRule type="duplicateValues" dxfId="101" priority="113"/>
  </conditionalFormatting>
  <conditionalFormatting sqref="B323">
    <cfRule type="duplicateValues" dxfId="100" priority="112"/>
  </conditionalFormatting>
  <conditionalFormatting sqref="B325">
    <cfRule type="duplicateValues" dxfId="99" priority="111"/>
  </conditionalFormatting>
  <conditionalFormatting sqref="B327">
    <cfRule type="duplicateValues" dxfId="98" priority="110"/>
  </conditionalFormatting>
  <conditionalFormatting sqref="B329">
    <cfRule type="duplicateValues" dxfId="97" priority="109"/>
  </conditionalFormatting>
  <conditionalFormatting sqref="B331">
    <cfRule type="duplicateValues" dxfId="96" priority="108"/>
  </conditionalFormatting>
  <conditionalFormatting sqref="B333">
    <cfRule type="duplicateValues" dxfId="95" priority="107"/>
  </conditionalFormatting>
  <conditionalFormatting sqref="B335">
    <cfRule type="duplicateValues" dxfId="94" priority="106"/>
  </conditionalFormatting>
  <conditionalFormatting sqref="B337">
    <cfRule type="duplicateValues" dxfId="93" priority="105"/>
  </conditionalFormatting>
  <conditionalFormatting sqref="B339">
    <cfRule type="duplicateValues" dxfId="92" priority="104"/>
  </conditionalFormatting>
  <conditionalFormatting sqref="B341">
    <cfRule type="duplicateValues" dxfId="91" priority="103"/>
  </conditionalFormatting>
  <conditionalFormatting sqref="B343">
    <cfRule type="duplicateValues" dxfId="90" priority="102"/>
  </conditionalFormatting>
  <conditionalFormatting sqref="B345">
    <cfRule type="duplicateValues" dxfId="89" priority="101"/>
  </conditionalFormatting>
  <conditionalFormatting sqref="B347">
    <cfRule type="duplicateValues" dxfId="88" priority="100"/>
  </conditionalFormatting>
  <conditionalFormatting sqref="B349">
    <cfRule type="duplicateValues" dxfId="87" priority="99"/>
  </conditionalFormatting>
  <conditionalFormatting sqref="B351">
    <cfRule type="duplicateValues" dxfId="86" priority="98"/>
  </conditionalFormatting>
  <conditionalFormatting sqref="B353">
    <cfRule type="duplicateValues" dxfId="85" priority="97"/>
  </conditionalFormatting>
  <conditionalFormatting sqref="B355">
    <cfRule type="duplicateValues" dxfId="84" priority="96"/>
  </conditionalFormatting>
  <conditionalFormatting sqref="B357">
    <cfRule type="duplicateValues" dxfId="83" priority="95"/>
  </conditionalFormatting>
  <conditionalFormatting sqref="B359">
    <cfRule type="duplicateValues" dxfId="82" priority="94"/>
  </conditionalFormatting>
  <conditionalFormatting sqref="B361">
    <cfRule type="duplicateValues" dxfId="81" priority="93"/>
  </conditionalFormatting>
  <conditionalFormatting sqref="B363">
    <cfRule type="duplicateValues" dxfId="80" priority="92"/>
  </conditionalFormatting>
  <conditionalFormatting sqref="B365">
    <cfRule type="duplicateValues" dxfId="79" priority="91"/>
  </conditionalFormatting>
  <conditionalFormatting sqref="B367">
    <cfRule type="duplicateValues" dxfId="78" priority="90"/>
  </conditionalFormatting>
  <conditionalFormatting sqref="B369">
    <cfRule type="duplicateValues" dxfId="77" priority="89"/>
  </conditionalFormatting>
  <conditionalFormatting sqref="B371">
    <cfRule type="duplicateValues" dxfId="76" priority="88"/>
  </conditionalFormatting>
  <conditionalFormatting sqref="B373">
    <cfRule type="duplicateValues" dxfId="75" priority="80"/>
  </conditionalFormatting>
  <conditionalFormatting sqref="B375">
    <cfRule type="duplicateValues" dxfId="74" priority="79"/>
  </conditionalFormatting>
  <conditionalFormatting sqref="B377">
    <cfRule type="duplicateValues" dxfId="73" priority="78"/>
  </conditionalFormatting>
  <conditionalFormatting sqref="B379">
    <cfRule type="duplicateValues" dxfId="72" priority="77"/>
  </conditionalFormatting>
  <conditionalFormatting sqref="B381">
    <cfRule type="duplicateValues" dxfId="71" priority="76"/>
  </conditionalFormatting>
  <conditionalFormatting sqref="B383">
    <cfRule type="duplicateValues" dxfId="70" priority="85"/>
  </conditionalFormatting>
  <conditionalFormatting sqref="B385">
    <cfRule type="duplicateValues" dxfId="69" priority="84"/>
  </conditionalFormatting>
  <conditionalFormatting sqref="B387">
    <cfRule type="duplicateValues" dxfId="68" priority="83"/>
  </conditionalFormatting>
  <conditionalFormatting sqref="B389">
    <cfRule type="duplicateValues" dxfId="67" priority="82"/>
  </conditionalFormatting>
  <conditionalFormatting sqref="B391">
    <cfRule type="duplicateValues" dxfId="66" priority="81"/>
  </conditionalFormatting>
  <conditionalFormatting sqref="B393">
    <cfRule type="duplicateValues" dxfId="65" priority="75"/>
  </conditionalFormatting>
  <conditionalFormatting sqref="B395">
    <cfRule type="duplicateValues" dxfId="64" priority="74"/>
  </conditionalFormatting>
  <conditionalFormatting sqref="B397">
    <cfRule type="duplicateValues" dxfId="63" priority="73"/>
  </conditionalFormatting>
  <conditionalFormatting sqref="B399">
    <cfRule type="duplicateValues" dxfId="62" priority="72"/>
  </conditionalFormatting>
  <conditionalFormatting sqref="B401">
    <cfRule type="duplicateValues" dxfId="61" priority="71"/>
  </conditionalFormatting>
  <conditionalFormatting sqref="B403">
    <cfRule type="duplicateValues" dxfId="60" priority="70"/>
  </conditionalFormatting>
  <conditionalFormatting sqref="B405">
    <cfRule type="duplicateValues" dxfId="59" priority="66"/>
  </conditionalFormatting>
  <conditionalFormatting sqref="B407">
    <cfRule type="duplicateValues" dxfId="58" priority="68"/>
  </conditionalFormatting>
  <conditionalFormatting sqref="B409">
    <cfRule type="duplicateValues" dxfId="57" priority="64"/>
  </conditionalFormatting>
  <conditionalFormatting sqref="B411:B412">
    <cfRule type="duplicateValues" dxfId="56" priority="58"/>
    <cfRule type="duplicateValues" dxfId="55" priority="57"/>
  </conditionalFormatting>
  <conditionalFormatting sqref="B413:B414">
    <cfRule type="duplicateValues" dxfId="54" priority="56"/>
    <cfRule type="duplicateValues" dxfId="53" priority="55"/>
  </conditionalFormatting>
  <conditionalFormatting sqref="B415:B416">
    <cfRule type="duplicateValues" dxfId="52" priority="54"/>
    <cfRule type="duplicateValues" dxfId="51" priority="53"/>
  </conditionalFormatting>
  <conditionalFormatting sqref="B417:B418">
    <cfRule type="duplicateValues" dxfId="50" priority="52"/>
    <cfRule type="duplicateValues" dxfId="49" priority="51"/>
  </conditionalFormatting>
  <conditionalFormatting sqref="B419:B420">
    <cfRule type="duplicateValues" dxfId="48" priority="50"/>
    <cfRule type="duplicateValues" dxfId="47" priority="49"/>
  </conditionalFormatting>
  <conditionalFormatting sqref="B421:B422">
    <cfRule type="duplicateValues" dxfId="46" priority="48"/>
    <cfRule type="duplicateValues" dxfId="45" priority="47"/>
  </conditionalFormatting>
  <conditionalFormatting sqref="B423:B426">
    <cfRule type="duplicateValues" dxfId="44" priority="46"/>
    <cfRule type="duplicateValues" dxfId="43" priority="45"/>
  </conditionalFormatting>
  <conditionalFormatting sqref="B427:B428">
    <cfRule type="duplicateValues" dxfId="42" priority="42"/>
    <cfRule type="duplicateValues" dxfId="41" priority="41"/>
  </conditionalFormatting>
  <conditionalFormatting sqref="B429:B430">
    <cfRule type="duplicateValues" dxfId="40" priority="39"/>
    <cfRule type="duplicateValues" dxfId="39" priority="40"/>
  </conditionalFormatting>
  <conditionalFormatting sqref="B431:B432">
    <cfRule type="duplicateValues" dxfId="38" priority="38"/>
    <cfRule type="duplicateValues" dxfId="37" priority="37"/>
  </conditionalFormatting>
  <conditionalFormatting sqref="B433:B434">
    <cfRule type="duplicateValues" dxfId="36" priority="36"/>
    <cfRule type="duplicateValues" dxfId="35" priority="35"/>
  </conditionalFormatting>
  <conditionalFormatting sqref="B435:B436">
    <cfRule type="duplicateValues" dxfId="34" priority="34"/>
    <cfRule type="duplicateValues" dxfId="33" priority="33"/>
  </conditionalFormatting>
  <conditionalFormatting sqref="B437:B438">
    <cfRule type="duplicateValues" dxfId="32" priority="32"/>
    <cfRule type="duplicateValues" dxfId="31" priority="31"/>
  </conditionalFormatting>
  <conditionalFormatting sqref="B439:B440">
    <cfRule type="duplicateValues" dxfId="30" priority="30"/>
    <cfRule type="duplicateValues" dxfId="29" priority="29"/>
  </conditionalFormatting>
  <conditionalFormatting sqref="B441:B442">
    <cfRule type="duplicateValues" dxfId="28" priority="28"/>
    <cfRule type="duplicateValues" dxfId="27" priority="27"/>
  </conditionalFormatting>
  <conditionalFormatting sqref="B443:B444">
    <cfRule type="duplicateValues" dxfId="26" priority="26"/>
    <cfRule type="duplicateValues" dxfId="25" priority="25"/>
  </conditionalFormatting>
  <conditionalFormatting sqref="B445:B446">
    <cfRule type="duplicateValues" dxfId="24" priority="23"/>
    <cfRule type="duplicateValues" dxfId="23" priority="24"/>
  </conditionalFormatting>
  <conditionalFormatting sqref="B447:B448">
    <cfRule type="duplicateValues" dxfId="22" priority="22"/>
    <cfRule type="duplicateValues" dxfId="21" priority="21"/>
  </conditionalFormatting>
  <conditionalFormatting sqref="B449:B450">
    <cfRule type="duplicateValues" dxfId="20" priority="20"/>
    <cfRule type="duplicateValues" dxfId="19" priority="19"/>
  </conditionalFormatting>
  <conditionalFormatting sqref="B451:B452">
    <cfRule type="duplicateValues" dxfId="18" priority="18"/>
    <cfRule type="duplicateValues" dxfId="17" priority="17"/>
  </conditionalFormatting>
  <conditionalFormatting sqref="B453:B454">
    <cfRule type="duplicateValues" dxfId="16" priority="16"/>
    <cfRule type="duplicateValues" dxfId="15" priority="15"/>
  </conditionalFormatting>
  <conditionalFormatting sqref="B455:B456">
    <cfRule type="duplicateValues" dxfId="14" priority="14"/>
    <cfRule type="duplicateValues" dxfId="13" priority="13"/>
  </conditionalFormatting>
  <conditionalFormatting sqref="B457:B458">
    <cfRule type="duplicateValues" dxfId="12" priority="12"/>
    <cfRule type="duplicateValues" dxfId="11" priority="11"/>
  </conditionalFormatting>
  <conditionalFormatting sqref="B459:B460">
    <cfRule type="duplicateValues" dxfId="10" priority="10"/>
    <cfRule type="duplicateValues" dxfId="9" priority="9"/>
  </conditionalFormatting>
  <conditionalFormatting sqref="B461:B462">
    <cfRule type="duplicateValues" dxfId="8" priority="8"/>
    <cfRule type="duplicateValues" dxfId="7" priority="7"/>
  </conditionalFormatting>
  <conditionalFormatting sqref="B463:B464">
    <cfRule type="duplicateValues" dxfId="6" priority="6"/>
    <cfRule type="duplicateValues" dxfId="5" priority="5"/>
  </conditionalFormatting>
  <conditionalFormatting sqref="B465:B466">
    <cfRule type="duplicateValues" dxfId="4" priority="4"/>
    <cfRule type="duplicateValues" dxfId="3" priority="3"/>
  </conditionalFormatting>
  <conditionalFormatting sqref="B467:B468">
    <cfRule type="duplicateValues" dxfId="2" priority="2"/>
    <cfRule type="duplicateValues" dxfId="1" priority="1"/>
  </conditionalFormatting>
  <conditionalFormatting sqref="B469:B1048576 B13:B14 B311">
    <cfRule type="duplicateValues" dxfId="0" priority="380"/>
  </conditionalFormatting>
  <printOptions horizontalCentered="1"/>
  <pageMargins left="0.7" right="0.7" top="0.75" bottom="0.75" header="0.3" footer="0.3"/>
  <pageSetup scale="6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A5EFBC425DEE4E8BA952277D1951AE" ma:contentTypeVersion="21" ma:contentTypeDescription="Create a new document." ma:contentTypeScope="" ma:versionID="8b75087955ab0d6efbc5064fd549b25b">
  <xsd:schema xmlns:xsd="http://www.w3.org/2001/XMLSchema" xmlns:xs="http://www.w3.org/2001/XMLSchema" xmlns:p="http://schemas.microsoft.com/office/2006/metadata/properties" xmlns:ns1="http://schemas.microsoft.com/sharepoint/v3" xmlns:ns2="a7739d86-f491-4623-a7f9-41e6e4dc16aa" xmlns:ns3="5f134b13-e0bb-4f94-9fe8-7079c172d197" targetNamespace="http://schemas.microsoft.com/office/2006/metadata/properties" ma:root="true" ma:fieldsID="2b1dcfb6fc46aa564ee5c52e6fb191d1" ns1:_="" ns2:_="" ns3:_="">
    <xsd:import namespace="http://schemas.microsoft.com/sharepoint/v3"/>
    <xsd:import namespace="a7739d86-f491-4623-a7f9-41e6e4dc16aa"/>
    <xsd:import namespace="5f134b13-e0bb-4f94-9fe8-7079c172d197"/>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739d86-f491-4623-a7f9-41e6e4dc16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4a27671-bf34-4348-950b-b154461f6f6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f134b13-e0bb-4f94-9fe8-7079c172d19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949c090-026c-4960-ad79-c153e058723a}" ma:internalName="TaxCatchAll" ma:showField="CatchAllData" ma:web="5f134b13-e0bb-4f94-9fe8-7079c172d19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TaxCatchAll xmlns="5f134b13-e0bb-4f94-9fe8-7079c172d197" xsi:nil="true"/>
    <lcf76f155ced4ddcb4097134ff3c332f xmlns="a7739d86-f491-4623-a7f9-41e6e4dc16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72F49C5-9CC7-46A0-901E-8B8301AEB9C2}">
  <ds:schemaRefs>
    <ds:schemaRef ds:uri="http://schemas.microsoft.com/sharepoint/v3/contenttype/forms"/>
  </ds:schemaRefs>
</ds:datastoreItem>
</file>

<file path=customXml/itemProps2.xml><?xml version="1.0" encoding="utf-8"?>
<ds:datastoreItem xmlns:ds="http://schemas.openxmlformats.org/officeDocument/2006/customXml" ds:itemID="{8172BDA3-B9D0-4EEC-8B7F-ED428E44EE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7739d86-f491-4623-a7f9-41e6e4dc16aa"/>
    <ds:schemaRef ds:uri="5f134b13-e0bb-4f94-9fe8-7079c172d1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91190E-31E9-4A41-BF93-8EEA22382FFB}">
  <ds:schemaRefs>
    <ds:schemaRef ds:uri="http://schemas.microsoft.com/office/2006/metadata/properties"/>
    <ds:schemaRef ds:uri="http://schemas.microsoft.com/sharepoint/v3"/>
    <ds:schemaRef ds:uri="5f134b13-e0bb-4f94-9fe8-7079c172d197"/>
    <ds:schemaRef ds:uri="a7739d86-f491-4623-a7f9-41e6e4dc16aa"/>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Non Time Clock Schedules- DHSS</vt:lpstr>
      <vt:lpstr>Time Clock Schedules- DHSS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Suzanne Doubet Milewski</dc:creator>
  <cp:keywords/>
  <dc:description/>
  <cp:lastModifiedBy>Carter, Vanessa D (DHR)</cp:lastModifiedBy>
  <cp:revision/>
  <dcterms:created xsi:type="dcterms:W3CDTF">2015-02-18T03:47:53Z</dcterms:created>
  <dcterms:modified xsi:type="dcterms:W3CDTF">2026-06-24T19:16:18Z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0x01010096A5EFBC425DEE4E8BA952277D1951AE</vt:lpwstr>
  </property>
  <property fmtid="{D5CDD505-2E9C-101B-9397-08002B2CF9AE}" pid="3" name="Order">
    <vt:r8>8429000</vt:r8>
  </property>
  <property fmtid="{D5CDD505-2E9C-101B-9397-08002B2CF9AE}" pid="4" name="MediaServiceImageTags">
    <vt:lpwstr/>
  </property>
</Properties>
</file>